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mc:AlternateContent xmlns:mc="http://schemas.openxmlformats.org/markup-compatibility/2006">
    <mc:Choice Requires="x15">
      <x15ac:absPath xmlns:x15ac="http://schemas.microsoft.com/office/spreadsheetml/2010/11/ac" url="D:\Desktop\2024-2025学年院级团学组织、学生社团综测加分明细\社团管理中心\"/>
    </mc:Choice>
  </mc:AlternateContent>
  <xr:revisionPtr revIDLastSave="0" documentId="13_ncr:1_{09D9E558-48FF-4E51-9C89-517B7A76DB23}" xr6:coauthVersionLast="47" xr6:coauthVersionMax="47" xr10:uidLastSave="{00000000-0000-0000-0000-000000000000}"/>
  <bookViews>
    <workbookView xWindow="-120" yWindow="-120" windowWidth="38640" windowHeight="21120" xr2:uid="{00000000-000D-0000-FFFF-FFFF00000000}"/>
  </bookViews>
  <sheets>
    <sheet name="Sheet1" sheetId="1" r:id="rId1"/>
  </sheets>
  <externalReferences>
    <externalReference r:id="rId2"/>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5" i="1" l="1"/>
  <c r="E25" i="1"/>
  <c r="F24" i="1"/>
  <c r="E24" i="1"/>
  <c r="F23" i="1"/>
  <c r="E23" i="1"/>
  <c r="F22" i="1"/>
  <c r="E22" i="1"/>
  <c r="F20" i="1"/>
  <c r="E20" i="1"/>
  <c r="F18" i="1"/>
  <c r="E18" i="1"/>
  <c r="F17" i="1"/>
  <c r="E17" i="1"/>
  <c r="F16" i="1"/>
  <c r="E16" i="1"/>
  <c r="F15" i="1"/>
  <c r="E15" i="1"/>
  <c r="F14" i="1"/>
  <c r="E14" i="1"/>
  <c r="F13" i="1"/>
  <c r="E13" i="1"/>
  <c r="F12" i="1"/>
  <c r="E12" i="1"/>
  <c r="F11" i="1"/>
  <c r="E11" i="1"/>
  <c r="F10" i="1"/>
  <c r="E10" i="1"/>
  <c r="F9" i="1"/>
  <c r="E9" i="1"/>
  <c r="F5" i="1"/>
  <c r="E5" i="1"/>
  <c r="F4" i="1"/>
  <c r="F3" i="1"/>
</calcChain>
</file>

<file path=xl/sharedStrings.xml><?xml version="1.0" encoding="utf-8"?>
<sst xmlns="http://schemas.openxmlformats.org/spreadsheetml/2006/main" count="300" uniqueCount="204">
  <si>
    <t>社团活动获奖情况信息表</t>
  </si>
  <si>
    <t>社团名称</t>
  </si>
  <si>
    <t>比赛名称</t>
  </si>
  <si>
    <t>获奖情况</t>
  </si>
  <si>
    <t>姓名</t>
  </si>
  <si>
    <t>班级</t>
  </si>
  <si>
    <t>学号</t>
  </si>
  <si>
    <t>备注（类别）</t>
  </si>
  <si>
    <t>综测分数</t>
  </si>
  <si>
    <t>自由飞棋社</t>
  </si>
  <si>
    <t>五子棋迎新杯</t>
  </si>
  <si>
    <t>一等奖</t>
  </si>
  <si>
    <t>王开</t>
  </si>
  <si>
    <t>会计24407</t>
  </si>
  <si>
    <t>文体活动
（系级）</t>
  </si>
  <si>
    <t>张陈睿</t>
  </si>
  <si>
    <t>二等奖</t>
  </si>
  <si>
    <t>戴文颖</t>
  </si>
  <si>
    <t>吴沁怡</t>
  </si>
  <si>
    <t>金融22404</t>
  </si>
  <si>
    <t>三等奖</t>
  </si>
  <si>
    <t>刘昊烨</t>
  </si>
  <si>
    <t>电商23303</t>
  </si>
  <si>
    <t>苏任杰</t>
  </si>
  <si>
    <t>财管23401</t>
  </si>
  <si>
    <t>团体一等奖</t>
  </si>
  <si>
    <t>胡洋</t>
  </si>
  <si>
    <t>张婧</t>
  </si>
  <si>
    <t>陈周红</t>
  </si>
  <si>
    <t>寇钰苓</t>
  </si>
  <si>
    <t>万曦程</t>
  </si>
  <si>
    <t>陈宏愿</t>
  </si>
  <si>
    <t>任俊飞</t>
  </si>
  <si>
    <t>岳美林</t>
  </si>
  <si>
    <t>高晴</t>
  </si>
  <si>
    <t>叶佳翔</t>
  </si>
  <si>
    <t>团体二等奖</t>
  </si>
  <si>
    <t>丁俊骐</t>
  </si>
  <si>
    <t>法学24402</t>
  </si>
  <si>
    <t>李佳妮</t>
  </si>
  <si>
    <t>吴语彤</t>
  </si>
  <si>
    <t>会计23407</t>
  </si>
  <si>
    <t>许亚洛</t>
  </si>
  <si>
    <t>于雅冰</t>
  </si>
  <si>
    <t>郑诗琦</t>
  </si>
  <si>
    <t>朱益民</t>
  </si>
  <si>
    <t>辩论社</t>
  </si>
  <si>
    <t>新语杯（校级）</t>
  </si>
  <si>
    <t>冠军</t>
  </si>
  <si>
    <t>刘雅彤</t>
  </si>
  <si>
    <t>播音24401</t>
  </si>
  <si>
    <t>冯夕原</t>
  </si>
  <si>
    <t>刘乐然</t>
  </si>
  <si>
    <t>会计24403</t>
  </si>
  <si>
    <t>程雨婕</t>
  </si>
  <si>
    <t>法学24406</t>
  </si>
  <si>
    <t>亚军</t>
  </si>
  <si>
    <t>刘思昊</t>
  </si>
  <si>
    <t>法学24404</t>
  </si>
  <si>
    <t>陈怡然</t>
  </si>
  <si>
    <t>马瑞佳</t>
  </si>
  <si>
    <t>法学23404</t>
  </si>
  <si>
    <t>刘甜</t>
  </si>
  <si>
    <t>法学23403</t>
  </si>
  <si>
    <t>郑晶</t>
  </si>
  <si>
    <t>季军</t>
  </si>
  <si>
    <t>姚卓灵</t>
  </si>
  <si>
    <t>人资24401</t>
  </si>
  <si>
    <t>景思妍</t>
  </si>
  <si>
    <t>国贸24301</t>
  </si>
  <si>
    <t>李文琦</t>
  </si>
  <si>
    <t>金融24401</t>
  </si>
  <si>
    <t>陈喆</t>
  </si>
  <si>
    <t>数商24401</t>
  </si>
  <si>
    <t>曹瑞尧</t>
  </si>
  <si>
    <t>烹饪23402</t>
  </si>
  <si>
    <t>鲁雅雯</t>
  </si>
  <si>
    <t>烹饪23401</t>
  </si>
  <si>
    <t>王晶晶</t>
  </si>
  <si>
    <t>烹饪24401</t>
  </si>
  <si>
    <t>程相兰</t>
  </si>
  <si>
    <t>李伊菲</t>
  </si>
  <si>
    <t>学术竞赛协会</t>
  </si>
  <si>
    <t>工商系新生杯辩论赛</t>
  </si>
  <si>
    <t>王谊萱</t>
  </si>
  <si>
    <t>数营24401</t>
  </si>
  <si>
    <t>王舒婷</t>
  </si>
  <si>
    <t>数商23401</t>
  </si>
  <si>
    <t>刘宇轩</t>
  </si>
  <si>
    <t>杨怡雯</t>
  </si>
  <si>
    <t>计应24301</t>
  </si>
  <si>
    <t>羽毛球社</t>
  </si>
  <si>
    <t>新生杯</t>
  </si>
  <si>
    <t>男单</t>
  </si>
  <si>
    <t>1黎振涵</t>
  </si>
  <si>
    <t>会计24302</t>
  </si>
  <si>
    <t>2陈奕帆</t>
  </si>
  <si>
    <t>已毕业</t>
  </si>
  <si>
    <t>3章政</t>
  </si>
  <si>
    <t>计科24402</t>
  </si>
  <si>
    <t>女单</t>
  </si>
  <si>
    <t>1赵小曼</t>
  </si>
  <si>
    <t>会计24203</t>
  </si>
  <si>
    <t>2龚清清</t>
  </si>
  <si>
    <t>3谢贤贤</t>
  </si>
  <si>
    <t>法学24201</t>
  </si>
  <si>
    <t>法商杯</t>
  </si>
  <si>
    <t>1吕在睿</t>
  </si>
  <si>
    <t>会计22306</t>
  </si>
  <si>
    <t>2郭澈</t>
  </si>
  <si>
    <t>烹饪22401</t>
  </si>
  <si>
    <t>2袁心琪</t>
  </si>
  <si>
    <t>会计22407</t>
  </si>
  <si>
    <t>3龚清清</t>
  </si>
  <si>
    <t>暖春舞社</t>
  </si>
  <si>
    <t>混双</t>
  </si>
  <si>
    <t>1胡耀元</t>
  </si>
  <si>
    <t>会计23406</t>
  </si>
  <si>
    <t>1吴婧瑜</t>
  </si>
  <si>
    <t>会计22301</t>
  </si>
  <si>
    <t>2林家勤</t>
  </si>
  <si>
    <t>2赵小曼</t>
  </si>
  <si>
    <t>3袁安浩</t>
  </si>
  <si>
    <t>3崔芷怡</t>
  </si>
  <si>
    <t>税收23401</t>
  </si>
  <si>
    <t>男双</t>
  </si>
  <si>
    <t>1张诚</t>
  </si>
  <si>
    <t>动画22401</t>
  </si>
  <si>
    <t>2胡耀元</t>
  </si>
  <si>
    <t>2胡翼翔</t>
  </si>
  <si>
    <t>财管22401</t>
  </si>
  <si>
    <t>3郭澈</t>
  </si>
  <si>
    <t>3吕在睿</t>
  </si>
  <si>
    <t>女双</t>
  </si>
  <si>
    <t>2梁雅琳</t>
  </si>
  <si>
    <t>会计24402</t>
  </si>
  <si>
    <t>2杨怡雯</t>
  </si>
  <si>
    <t>3袁心琪</t>
  </si>
  <si>
    <t>3史敦超</t>
  </si>
  <si>
    <t>朗诵与演讲协会</t>
  </si>
  <si>
    <t>遇“荐”好书，“阅”享青春
读书分享会</t>
  </si>
  <si>
    <t>李繁欣</t>
  </si>
  <si>
    <t>刘雅诗</t>
  </si>
  <si>
    <t>张可颐</t>
  </si>
  <si>
    <t>播音22401</t>
  </si>
  <si>
    <t>优秀奖</t>
  </si>
  <si>
    <t>郑睿添</t>
  </si>
  <si>
    <t>叶畹</t>
  </si>
  <si>
    <t>研习社</t>
  </si>
  <si>
    <t>研习社特殊贡献奖</t>
  </si>
  <si>
    <t>李佳颖</t>
  </si>
  <si>
    <t>审计23401</t>
  </si>
  <si>
    <t>蔡雨青</t>
  </si>
  <si>
    <t>法学23406</t>
  </si>
  <si>
    <t>雷雨</t>
  </si>
  <si>
    <t>张佳</t>
  </si>
  <si>
    <t>卞周璇</t>
  </si>
  <si>
    <t>会计23409</t>
  </si>
  <si>
    <t>王妍</t>
  </si>
  <si>
    <t>会计22409</t>
  </si>
  <si>
    <t>李浩南</t>
  </si>
  <si>
    <t>法学22404</t>
  </si>
  <si>
    <t>刘自然</t>
  </si>
  <si>
    <t>跨商22401</t>
  </si>
  <si>
    <t>杨奇峰</t>
  </si>
  <si>
    <t>金创22401</t>
  </si>
  <si>
    <t>李江涛</t>
  </si>
  <si>
    <t>工商22401</t>
  </si>
  <si>
    <t>王武玲</t>
  </si>
  <si>
    <t>会计24305</t>
  </si>
  <si>
    <t>戴世杰</t>
  </si>
  <si>
    <t>数科24401</t>
  </si>
  <si>
    <t>赵昱露</t>
  </si>
  <si>
    <t>法学24403</t>
  </si>
  <si>
    <t>彭晓琴</t>
  </si>
  <si>
    <t>法学24405</t>
  </si>
  <si>
    <t>雷泽朝</t>
  </si>
  <si>
    <t>薛慧斐</t>
  </si>
  <si>
    <t>会计24404</t>
  </si>
  <si>
    <t>高娜</t>
  </si>
  <si>
    <t>周奇</t>
  </si>
  <si>
    <t>国贸24401</t>
  </si>
  <si>
    <t>张思雨</t>
  </si>
  <si>
    <t>郑静</t>
  </si>
  <si>
    <t>金创24401</t>
  </si>
  <si>
    <t>柯冰艳</t>
  </si>
  <si>
    <t>跨商23401</t>
  </si>
  <si>
    <t>刘若晶</t>
  </si>
  <si>
    <t>会计24405</t>
  </si>
  <si>
    <t>陈朗</t>
  </si>
  <si>
    <t>计科24401</t>
  </si>
  <si>
    <t>陈晨妍</t>
  </si>
  <si>
    <t>审计24401</t>
  </si>
  <si>
    <t>乐雨曼</t>
  </si>
  <si>
    <t>寇晶钰</t>
  </si>
  <si>
    <t>刘巧凤</t>
  </si>
  <si>
    <t>投资24401</t>
  </si>
  <si>
    <t>袁启烨</t>
  </si>
  <si>
    <t>会计23408</t>
  </si>
  <si>
    <t>注：在各学生社团自行组织开展的活动中获奖人员参照文体活动系级奖励标准给予加分。</t>
  </si>
  <si>
    <t>一等奖</t>
    <phoneticPr fontId="10" type="noConversion"/>
  </si>
  <si>
    <t>三等奖</t>
    <phoneticPr fontId="10" type="noConversion"/>
  </si>
  <si>
    <t>3汤博伦</t>
    <phoneticPr fontId="10" type="noConversion"/>
  </si>
  <si>
    <t>物流24401</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</si>
</sst>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2" x14ac:knownFonts="1">
    <font>
      <sz val="11"/>
      <name val="等线"/>
      <charset val="134"/>
    </font>
    <font>
      <sz val="16"/>
      <color rgb="FF000000"/>
      <name val="宋体"/>
      <charset val="134"/>
    </font>
    <font>
      <sz val="24"/>
      <color rgb="FF000000"/>
      <name val="宋体"/>
      <charset val="134"/>
    </font>
    <font>
      <sz val="14"/>
      <color rgb="FF000000"/>
      <name val="宋体"/>
      <charset val="134"/>
    </font>
    <font>
      <b/>
      <sz val="28"/>
      <color rgb="FF000000"/>
      <name val="宋体"/>
      <charset val="134"/>
    </font>
    <font>
      <b/>
      <sz val="16"/>
      <color theme="1"/>
      <name val="等线"/>
      <charset val="134"/>
      <scheme val="minor"/>
    </font>
    <font>
      <b/>
      <sz val="16"/>
      <color theme="1"/>
      <name val="等线"/>
      <charset val="134"/>
    </font>
    <font>
      <sz val="14"/>
      <name val="宋体"/>
      <charset val="134"/>
    </font>
    <font>
      <sz val="18"/>
      <color rgb="FF000000"/>
      <name val="宋体"/>
      <charset val="134"/>
    </font>
    <font>
      <sz val="12"/>
      <name val="等线"/>
      <charset val="134"/>
    </font>
    <font>
      <sz val="9"/>
      <name val="等线"/>
      <charset val="134"/>
    </font>
    <font>
      <sz val="14"/>
      <name val="宋体"/>
      <family val="3"/>
      <charset val="134"/>
    </font>
  </fonts>
  <fills count="3">
    <fill>
      <patternFill patternType="none"/>
    </fill>
    <fill>
      <patternFill patternType="gray125"/>
    </fill>
    <fill>
      <patternFill patternType="solid">
        <fgColor theme="4" tint="0.79998168889431442"/>
        <bgColor indexed="64"/>
      </patternFill>
    </fill>
  </fills>
  <borders count="35">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style="thin">
        <color auto="1"/>
      </right>
      <top/>
      <bottom/>
      <diagonal/>
    </border>
    <border>
      <left/>
      <right style="thin">
        <color auto="1"/>
      </right>
      <top/>
      <bottom style="thin">
        <color auto="1"/>
      </bottom>
      <diagonal/>
    </border>
    <border>
      <left/>
      <right style="thin">
        <color auto="1"/>
      </right>
      <top/>
      <bottom/>
      <diagonal/>
    </border>
    <border>
      <left style="thin">
        <color auto="1"/>
      </left>
      <right style="thin">
        <color auto="1"/>
      </right>
      <top/>
      <bottom style="thin">
        <color auto="1"/>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242424"/>
      </left>
      <right/>
      <top/>
      <bottom/>
      <diagonal/>
    </border>
    <border>
      <left style="thin">
        <color rgb="FF242424"/>
      </left>
      <right/>
      <top/>
      <bottom style="thin">
        <color rgb="FF242424"/>
      </bottom>
      <diagonal/>
    </border>
    <border>
      <left/>
      <right style="thin">
        <color rgb="FF242424"/>
      </right>
      <top/>
      <bottom style="thin">
        <color rgb="FF242424"/>
      </bottom>
      <diagonal/>
    </border>
    <border>
      <left style="thin">
        <color rgb="FF000000"/>
      </left>
      <right style="thin">
        <color rgb="FF000000"/>
      </right>
      <top/>
      <bottom/>
      <diagonal/>
    </border>
    <border>
      <left style="thin">
        <color rgb="FF242424"/>
      </left>
      <right/>
      <top style="thin">
        <color rgb="FF242424"/>
      </top>
      <bottom/>
      <diagonal/>
    </border>
    <border>
      <left style="thin">
        <color rgb="FF242424"/>
      </left>
      <right/>
      <top style="thin">
        <color rgb="FF242424"/>
      </top>
      <bottom style="thin">
        <color rgb="FF242424"/>
      </bottom>
      <diagonal/>
    </border>
    <border>
      <left style="thin">
        <color auto="1"/>
      </left>
      <right/>
      <top style="thin">
        <color rgb="FF242424"/>
      </top>
      <bottom style="thin">
        <color rgb="FF242424"/>
      </bottom>
      <diagonal/>
    </border>
    <border>
      <left/>
      <right style="thin">
        <color auto="1"/>
      </right>
      <top style="thin">
        <color rgb="FF242424"/>
      </top>
      <bottom style="thin">
        <color rgb="FF242424"/>
      </bottom>
      <diagonal/>
    </border>
    <border>
      <left style="thin">
        <color auto="1"/>
      </left>
      <right style="thin">
        <color auto="1"/>
      </right>
      <top style="thin">
        <color rgb="FF242424"/>
      </top>
      <bottom style="thin">
        <color auto="1"/>
      </bottom>
      <diagonal/>
    </border>
    <border>
      <left/>
      <right style="thin">
        <color rgb="FF000000"/>
      </right>
      <top style="thin">
        <color rgb="FF000000"/>
      </top>
      <bottom style="thin">
        <color rgb="FF000000"/>
      </bottom>
      <diagonal/>
    </border>
    <border>
      <left style="thin">
        <color auto="1"/>
      </left>
      <right/>
      <top style="thin">
        <color rgb="FF000000"/>
      </top>
      <bottom style="thin">
        <color rgb="FF000000"/>
      </bottom>
      <diagonal/>
    </border>
    <border>
      <left/>
      <right style="thin">
        <color auto="1"/>
      </right>
      <top style="thin">
        <color rgb="FF000000"/>
      </top>
      <bottom style="thin">
        <color rgb="FF000000"/>
      </bottom>
      <diagonal/>
    </border>
    <border>
      <left/>
      <right/>
      <top style="thin">
        <color rgb="FF000000"/>
      </top>
      <bottom/>
      <diagonal/>
    </border>
    <border>
      <left style="thin">
        <color rgb="FF000000"/>
      </left>
      <right style="thin">
        <color rgb="FF000000"/>
      </right>
      <top/>
      <bottom style="thin">
        <color rgb="FF000000"/>
      </bottom>
      <diagonal/>
    </border>
    <border>
      <left/>
      <right style="thin">
        <color rgb="FF242424"/>
      </right>
      <top style="thin">
        <color rgb="FF242424"/>
      </top>
      <bottom/>
      <diagonal/>
    </border>
    <border>
      <left/>
      <right/>
      <top style="thin">
        <color rgb="FF242424"/>
      </top>
      <bottom/>
      <diagonal/>
    </border>
    <border>
      <left/>
      <right style="thin">
        <color rgb="FF242424"/>
      </right>
      <top/>
      <bottom/>
      <diagonal/>
    </border>
  </borders>
  <cellStyleXfs count="1">
    <xf numFmtId="0" fontId="0" fillId="0" borderId="0">
      <alignment vertical="center"/>
    </xf>
  </cellStyleXfs>
  <cellXfs count="84">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pplyAlignment="1">
      <alignment horizontal="center" vertical="center"/>
    </xf>
    <xf numFmtId="49" fontId="3" fillId="0" borderId="0" xfId="0" applyNumberFormat="1" applyFont="1" applyAlignment="1">
      <alignment horizontal="center" vertical="center"/>
    </xf>
    <xf numFmtId="0" fontId="3" fillId="0" borderId="0" xfId="0" applyFont="1">
      <alignment vertical="center"/>
    </xf>
    <xf numFmtId="0" fontId="5" fillId="2" borderId="4" xfId="0" applyFont="1" applyFill="1" applyBorder="1" applyAlignment="1">
      <alignment horizontal="center" vertical="center"/>
    </xf>
    <xf numFmtId="0" fontId="6" fillId="2" borderId="4" xfId="0" applyFont="1" applyFill="1" applyBorder="1" applyAlignment="1">
      <alignment horizontal="center" vertical="center"/>
    </xf>
    <xf numFmtId="0" fontId="7" fillId="0" borderId="4" xfId="0" applyFont="1" applyBorder="1" applyAlignment="1">
      <alignment horizontal="center" vertical="center"/>
    </xf>
    <xf numFmtId="49" fontId="7" fillId="0" borderId="4" xfId="0" applyNumberFormat="1" applyFont="1" applyBorder="1" applyAlignment="1">
      <alignment horizontal="center" vertical="center"/>
    </xf>
    <xf numFmtId="0" fontId="3" fillId="0" borderId="1" xfId="0" applyFont="1" applyBorder="1" applyAlignment="1">
      <alignment horizontal="center" vertical="center"/>
    </xf>
    <xf numFmtId="49" fontId="3" fillId="0" borderId="4" xfId="0" applyNumberFormat="1" applyFont="1" applyBorder="1" applyAlignment="1">
      <alignment horizontal="center" vertical="center"/>
    </xf>
    <xf numFmtId="0" fontId="3" fillId="0" borderId="4" xfId="0" applyFont="1" applyBorder="1" applyAlignment="1">
      <alignment horizontal="center" vertical="center"/>
    </xf>
    <xf numFmtId="0" fontId="7" fillId="0" borderId="11"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7" xfId="0" applyFont="1" applyBorder="1" applyAlignment="1">
      <alignment horizontal="center" vertical="center"/>
    </xf>
    <xf numFmtId="0" fontId="3" fillId="0" borderId="16" xfId="0" applyFont="1" applyBorder="1" applyAlignment="1">
      <alignment horizontal="center" vertical="center"/>
    </xf>
    <xf numFmtId="49" fontId="7" fillId="0" borderId="12" xfId="0" applyNumberFormat="1" applyFont="1" applyBorder="1" applyAlignment="1">
      <alignment horizontal="center" vertical="center"/>
    </xf>
    <xf numFmtId="0" fontId="7" fillId="0" borderId="0" xfId="0" applyFont="1" applyAlignment="1">
      <alignment horizontal="center" vertical="center"/>
    </xf>
    <xf numFmtId="0" fontId="7" fillId="0" borderId="18" xfId="0" applyFont="1" applyBorder="1" applyAlignment="1">
      <alignment horizontal="center" vertical="center"/>
    </xf>
    <xf numFmtId="0" fontId="7" fillId="0" borderId="19" xfId="0" applyFont="1" applyBorder="1" applyAlignment="1">
      <alignment horizontal="center" vertical="center"/>
    </xf>
    <xf numFmtId="0" fontId="7" fillId="0" borderId="20"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0" borderId="25" xfId="0" applyFont="1" applyBorder="1" applyAlignment="1">
      <alignment horizontal="center" vertical="center"/>
    </xf>
    <xf numFmtId="0" fontId="7" fillId="0" borderId="26" xfId="0" applyFont="1" applyBorder="1" applyAlignment="1">
      <alignment horizontal="center" vertical="center"/>
    </xf>
    <xf numFmtId="0" fontId="7" fillId="0" borderId="12" xfId="0" applyFont="1" applyBorder="1" applyAlignment="1">
      <alignment horizontal="center" vertical="center"/>
    </xf>
    <xf numFmtId="0" fontId="7" fillId="0" borderId="17" xfId="0" applyFont="1" applyBorder="1" applyAlignment="1">
      <alignment horizontal="center" vertical="center"/>
    </xf>
    <xf numFmtId="0" fontId="7" fillId="0" borderId="16" xfId="0" applyFont="1" applyBorder="1" applyAlignment="1">
      <alignment horizontal="center" vertical="center"/>
    </xf>
    <xf numFmtId="0" fontId="7" fillId="0" borderId="27" xfId="0" applyFont="1" applyBorder="1" applyAlignment="1">
      <alignment horizontal="center" vertical="center"/>
    </xf>
    <xf numFmtId="0" fontId="7" fillId="0" borderId="28" xfId="0" applyFont="1" applyBorder="1" applyAlignment="1">
      <alignment horizontal="center" vertical="center"/>
    </xf>
    <xf numFmtId="0" fontId="7" fillId="0" borderId="29" xfId="0" applyFont="1" applyBorder="1" applyAlignment="1">
      <alignment horizontal="center" vertical="center"/>
    </xf>
    <xf numFmtId="0" fontId="7" fillId="0" borderId="33" xfId="0" applyFont="1" applyBorder="1" applyAlignment="1">
      <alignment horizontal="center" vertical="center"/>
    </xf>
    <xf numFmtId="0" fontId="9" fillId="0" borderId="0" xfId="0" applyFont="1">
      <alignment vertical="center"/>
    </xf>
    <xf numFmtId="0" fontId="11" fillId="0" borderId="12" xfId="0" applyFont="1" applyBorder="1" applyAlignment="1">
      <alignment horizontal="center" vertical="center"/>
    </xf>
    <xf numFmtId="0" fontId="3" fillId="0" borderId="4" xfId="0" applyFont="1" applyBorder="1" applyAlignment="1">
      <alignment horizontal="center" vertical="center"/>
    </xf>
    <xf numFmtId="49" fontId="3" fillId="0" borderId="4" xfId="0" applyNumberFormat="1" applyFont="1" applyBorder="1" applyAlignment="1">
      <alignment horizontal="center" vertical="center"/>
    </xf>
    <xf numFmtId="49" fontId="3" fillId="0" borderId="5" xfId="0" applyNumberFormat="1" applyFont="1" applyBorder="1" applyAlignment="1">
      <alignment horizontal="center" vertical="center"/>
    </xf>
    <xf numFmtId="0" fontId="8" fillId="0" borderId="4" xfId="0" applyFont="1" applyBorder="1" applyAlignment="1">
      <alignment horizontal="left" vertical="center"/>
    </xf>
    <xf numFmtId="0" fontId="7" fillId="0" borderId="12" xfId="0" applyFont="1" applyBorder="1" applyAlignment="1">
      <alignment horizontal="center"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14" xfId="0" applyFont="1" applyBorder="1" applyAlignment="1">
      <alignment horizontal="center" vertical="center"/>
    </xf>
    <xf numFmtId="0" fontId="7" fillId="0" borderId="32" xfId="0" applyFont="1" applyBorder="1" applyAlignment="1">
      <alignment horizontal="center" vertical="center"/>
    </xf>
    <xf numFmtId="0" fontId="7" fillId="0" borderId="20" xfId="0" applyFont="1" applyBorder="1" applyAlignment="1">
      <alignment horizontal="center" vertical="center"/>
    </xf>
    <xf numFmtId="0" fontId="7" fillId="0" borderId="34" xfId="0" applyFont="1" applyBorder="1" applyAlignment="1">
      <alignment horizontal="center" vertical="center"/>
    </xf>
    <xf numFmtId="0" fontId="2" fillId="0" borderId="11" xfId="0" applyFont="1" applyBorder="1" applyAlignment="1">
      <alignment horizontal="center" vertical="center"/>
    </xf>
    <xf numFmtId="0" fontId="0" fillId="0" borderId="11" xfId="0" applyBorder="1" applyAlignment="1">
      <alignment horizontal="center" vertical="center"/>
    </xf>
    <xf numFmtId="0" fontId="0" fillId="0" borderId="16" xfId="0"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7" fillId="0" borderId="5" xfId="0" applyFont="1" applyBorder="1" applyAlignment="1">
      <alignment horizontal="center" vertical="center" wrapText="1"/>
    </xf>
    <xf numFmtId="0" fontId="0" fillId="0" borderId="7" xfId="0" applyBorder="1" applyAlignment="1">
      <alignment horizontal="center" vertical="center"/>
    </xf>
    <xf numFmtId="0" fontId="0" fillId="0" borderId="10" xfId="0" applyBorder="1" applyAlignment="1">
      <alignment horizontal="center" vertical="center"/>
    </xf>
    <xf numFmtId="0" fontId="7" fillId="0" borderId="11" xfId="0" applyFont="1" applyBorder="1" applyAlignment="1">
      <alignment horizontal="center" vertical="center"/>
    </xf>
    <xf numFmtId="0" fontId="3" fillId="0" borderId="12" xfId="0" applyFont="1" applyBorder="1" applyAlignment="1">
      <alignment horizontal="center" vertical="center"/>
    </xf>
    <xf numFmtId="0" fontId="0" fillId="0" borderId="12" xfId="0" applyBorder="1" applyAlignment="1">
      <alignment horizontal="center" vertical="center"/>
    </xf>
    <xf numFmtId="0" fontId="3" fillId="0" borderId="17" xfId="0" applyFont="1" applyBorder="1" applyAlignment="1">
      <alignment horizontal="center" vertical="center"/>
    </xf>
    <xf numFmtId="0" fontId="3" fillId="0" borderId="21" xfId="0" applyFont="1" applyBorder="1" applyAlignment="1">
      <alignment horizontal="center" vertical="center"/>
    </xf>
    <xf numFmtId="0" fontId="7" fillId="0" borderId="17" xfId="0" applyFont="1" applyBorder="1" applyAlignment="1">
      <alignment horizontal="center" vertical="center"/>
    </xf>
    <xf numFmtId="0" fontId="7" fillId="0" borderId="21" xfId="0" applyFont="1" applyBorder="1" applyAlignment="1">
      <alignment horizontal="center" vertical="center"/>
    </xf>
    <xf numFmtId="0" fontId="7" fillId="0" borderId="31" xfId="0" applyFont="1" applyBorder="1" applyAlignment="1">
      <alignment horizontal="center" vertical="center"/>
    </xf>
    <xf numFmtId="0" fontId="7" fillId="0" borderId="12" xfId="0" applyFont="1" applyBorder="1" applyAlignment="1">
      <alignment horizontal="center" vertical="center" wrapText="1"/>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2" fillId="0" borderId="5"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2" xfId="0" applyFont="1" applyBorder="1" applyAlignment="1">
      <alignment horizontal="center" vertical="center"/>
    </xf>
    <xf numFmtId="0" fontId="0" fillId="0" borderId="30" xfId="0" applyBorder="1" applyAlignment="1">
      <alignment horizontal="center" vertical="center"/>
    </xf>
    <xf numFmtId="0" fontId="3" fillId="0" borderId="11" xfId="0" applyFont="1" applyBorder="1" applyAlignment="1">
      <alignment horizontal="center" vertical="center"/>
    </xf>
    <xf numFmtId="0" fontId="7" fillId="0" borderId="0" xfId="0" applyFont="1" applyAlignment="1">
      <alignment horizontal="center" vertical="center"/>
    </xf>
  </cellXfs>
  <cellStyles count="1">
    <cellStyle name="常规" xfId="0" builtinId="0"/>
  </cellStyles>
  <dxfs count="17">
    <dxf>
      <fill>
        <patternFill patternType="solid">
          <fgColor theme="4" tint="0.79995117038483843"/>
          <bgColor theme="4" tint="0.79995117038483843"/>
        </patternFill>
      </fill>
      <border>
        <bottom style="thin">
          <color theme="4" tint="0.39994506668294322"/>
        </bottom>
      </border>
    </dxf>
    <dxf>
      <font>
        <b/>
      </font>
      <fill>
        <patternFill patternType="solid">
          <fgColor theme="4" tint="0.79995117038483843"/>
          <bgColor theme="4" tint="0.79995117038483843"/>
        </patternFill>
      </fill>
      <border>
        <bottom style="thin">
          <color theme="4" tint="0.39994506668294322"/>
        </bottom>
      </border>
    </dxf>
    <dxf>
      <font>
        <color theme="1"/>
      </font>
    </dxf>
    <dxf>
      <font>
        <color theme="1"/>
      </font>
      <border>
        <bottom style="thin">
          <color theme="4" tint="0.39994506668294322"/>
        </bottom>
      </border>
    </dxf>
    <dxf>
      <font>
        <b/>
        <color theme="1"/>
      </font>
    </dxf>
    <dxf>
      <font>
        <b/>
        <color theme="1"/>
      </font>
      <border>
        <top style="thin">
          <color theme="4"/>
        </top>
        <bottom style="thin">
          <color theme="4"/>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fill>
        <patternFill patternType="solid">
          <fgColor theme="4" tint="0.79995117038483843"/>
          <bgColor theme="4" tint="0.79995117038483843"/>
        </patternFill>
      </fill>
      <border>
        <top style="thin">
          <color theme="4" tint="0.39994506668294322"/>
        </top>
        <bottom style="thin">
          <color theme="4" tint="0.39994506668294322"/>
        </bottom>
      </border>
    </dxf>
    <dxf>
      <font>
        <b/>
        <color theme="1"/>
      </font>
      <fill>
        <patternFill patternType="solid">
          <fgColor theme="4" tint="0.79995117038483843"/>
          <bgColor theme="4" tint="0.79995117038483843"/>
        </patternFill>
      </fill>
      <border>
        <bottom style="thin">
          <color theme="4" tint="0.39994506668294322"/>
        </bottom>
      </border>
    </dxf>
    <dxf>
      <fill>
        <patternFill patternType="solid">
          <fgColor theme="4" tint="0.79995117038483843"/>
          <bgColor theme="4" tint="0.79995117038483843"/>
        </patternFill>
      </fill>
    </dxf>
    <dxf>
      <fill>
        <patternFill patternType="solid">
          <fgColor theme="4" tint="0.79995117038483843"/>
          <bgColor theme="4" tint="0.79995117038483843"/>
        </patternFill>
      </fill>
    </dxf>
    <dxf>
      <font>
        <b/>
        <color theme="1"/>
      </font>
    </dxf>
    <dxf>
      <font>
        <b/>
        <color theme="1"/>
      </font>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22"/>
        </horizontal>
      </border>
    </dxf>
  </dxfs>
  <tableStyles count="2" defaultTableStyle="TableStylePreset3_Accent1" defaultPivotStyle="PivotStylePreset2_Accent1">
    <tableStyle name="TableStylePreset3_Accent1" pivot="0" count="7" xr9:uid="{59DB682C-5494-4EDE-A608-00C9E5F0F923}">
      <tableStyleElement type="wholeTable" dxfId="16"/>
      <tableStyleElement type="headerRow" dxfId="15"/>
      <tableStyleElement type="totalRow" dxfId="14"/>
      <tableStyleElement type="firstColumn" dxfId="13"/>
      <tableStyleElement type="lastColumn" dxfId="12"/>
      <tableStyleElement type="firstRowStripe" dxfId="11"/>
      <tableStyleElement type="firstColumnStripe" dxfId="10"/>
    </tableStyle>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QQ\&#31532;&#20108;&#21313;&#23626;&#31038;&#22242;&#20250;&#21592;&#20449;&#24687;%20(4)%20(1)%20(1)%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零合学社"/>
      <sheetName val="研习社"/>
      <sheetName val="创新创业协会"/>
      <sheetName val="轮滑爱好者协会"/>
      <sheetName val="书画协会"/>
      <sheetName val="篮球协会"/>
      <sheetName val="辩论社"/>
      <sheetName val="台球协会"/>
      <sheetName val="跆拳道"/>
      <sheetName val="烟火烹饪"/>
      <sheetName val="乒乓球协会"/>
      <sheetName val="暖春舞社"/>
      <sheetName val="话剧社"/>
      <sheetName val="玩美舞社"/>
      <sheetName val="历史爱好者"/>
      <sheetName val="法律爱好者"/>
      <sheetName val="沧浪汉服社"/>
      <sheetName val="羽毛球协会"/>
      <sheetName val="自由飞棋社"/>
      <sheetName val="朗诵与演讲"/>
      <sheetName val="吉他社"/>
      <sheetName val="学术竞赛"/>
      <sheetName val="dream音乐社"/>
      <sheetName val="cst极客"/>
      <sheetName val="快乐diy"/>
      <sheetName val="非遗雅集"/>
      <sheetName val="金英学社"/>
      <sheetName val="最动漫协会"/>
      <sheetName val="绿光环保"/>
      <sheetName val="反诈教育爱好者"/>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row r="4">
          <cell r="B4" t="str">
            <v>姓名</v>
          </cell>
          <cell r="C4" t="str">
            <v>性别</v>
          </cell>
          <cell r="D4" t="str">
            <v>院系</v>
          </cell>
          <cell r="E4" t="str">
            <v>班级</v>
          </cell>
          <cell r="F4" t="str">
            <v>学号</v>
          </cell>
        </row>
        <row r="5">
          <cell r="B5" t="str">
            <v>秦艾林</v>
          </cell>
          <cell r="C5" t="str">
            <v>女</v>
          </cell>
          <cell r="D5" t="str">
            <v>文法系</v>
          </cell>
          <cell r="E5" t="str">
            <v>法学22401</v>
          </cell>
          <cell r="F5">
            <v>2240820106</v>
          </cell>
        </row>
        <row r="6">
          <cell r="B6" t="str">
            <v>侯娋</v>
          </cell>
          <cell r="C6" t="str">
            <v>女</v>
          </cell>
          <cell r="D6" t="str">
            <v>文法系</v>
          </cell>
          <cell r="E6" t="str">
            <v>法学22401</v>
          </cell>
          <cell r="F6">
            <v>2240820108</v>
          </cell>
        </row>
        <row r="7">
          <cell r="B7" t="str">
            <v>李佳妮</v>
          </cell>
          <cell r="C7" t="str">
            <v>女</v>
          </cell>
          <cell r="D7" t="str">
            <v>会计系</v>
          </cell>
          <cell r="E7" t="str">
            <v>会计24406</v>
          </cell>
          <cell r="F7">
            <v>2440120632</v>
          </cell>
        </row>
        <row r="8">
          <cell r="B8" t="str">
            <v>方天豪</v>
          </cell>
          <cell r="C8" t="str">
            <v>男</v>
          </cell>
          <cell r="D8" t="str">
            <v>会计系</v>
          </cell>
          <cell r="E8" t="str">
            <v>会计24406</v>
          </cell>
          <cell r="F8">
            <v>2440120626</v>
          </cell>
        </row>
        <row r="9">
          <cell r="B9" t="str">
            <v>戴文颖</v>
          </cell>
          <cell r="C9" t="str">
            <v>女</v>
          </cell>
          <cell r="D9" t="str">
            <v>文法系</v>
          </cell>
          <cell r="E9" t="str">
            <v>法学23403</v>
          </cell>
          <cell r="F9">
            <v>2340820308</v>
          </cell>
        </row>
        <row r="10">
          <cell r="B10" t="str">
            <v>郑晶</v>
          </cell>
          <cell r="C10" t="str">
            <v>女</v>
          </cell>
          <cell r="D10" t="str">
            <v>文法系</v>
          </cell>
          <cell r="E10" t="str">
            <v>法学23403</v>
          </cell>
          <cell r="F10">
            <v>2340820348</v>
          </cell>
        </row>
        <row r="11">
          <cell r="B11" t="str">
            <v>周之羽</v>
          </cell>
          <cell r="C11" t="str">
            <v>男</v>
          </cell>
          <cell r="D11" t="str">
            <v>工商管理系</v>
          </cell>
          <cell r="E11" t="str">
            <v>跨商24401</v>
          </cell>
          <cell r="F11">
            <v>2440760108</v>
          </cell>
        </row>
        <row r="12">
          <cell r="B12" t="str">
            <v>曾悦</v>
          </cell>
          <cell r="C12" t="str">
            <v>女</v>
          </cell>
          <cell r="D12" t="str">
            <v>会计系</v>
          </cell>
          <cell r="E12" t="str">
            <v>会计23404</v>
          </cell>
          <cell r="F12">
            <v>2340120407</v>
          </cell>
        </row>
        <row r="13">
          <cell r="B13" t="str">
            <v>朱益民</v>
          </cell>
          <cell r="C13" t="str">
            <v>男</v>
          </cell>
          <cell r="D13" t="str">
            <v>金融系</v>
          </cell>
          <cell r="E13" t="str">
            <v>金创24401</v>
          </cell>
          <cell r="F13">
            <v>2440260115</v>
          </cell>
        </row>
        <row r="14">
          <cell r="B14" t="str">
            <v>蔡岱璇</v>
          </cell>
          <cell r="C14" t="str">
            <v>女</v>
          </cell>
          <cell r="D14" t="str">
            <v>会计系</v>
          </cell>
          <cell r="E14" t="str">
            <v>会计24404</v>
          </cell>
          <cell r="F14">
            <v>2440120436</v>
          </cell>
        </row>
        <row r="15">
          <cell r="B15" t="str">
            <v>袁诗瑶</v>
          </cell>
          <cell r="C15" t="str">
            <v>女</v>
          </cell>
          <cell r="D15" t="str">
            <v>传媒与艺术设计系</v>
          </cell>
          <cell r="E15" t="str">
            <v>环设23401</v>
          </cell>
          <cell r="F15">
            <v>2340980122</v>
          </cell>
        </row>
        <row r="16">
          <cell r="B16" t="str">
            <v>徐凤姣</v>
          </cell>
          <cell r="C16" t="str">
            <v>女</v>
          </cell>
          <cell r="D16" t="str">
            <v>会计系</v>
          </cell>
          <cell r="E16" t="str">
            <v>会计24306</v>
          </cell>
          <cell r="F16">
            <v>2430140614</v>
          </cell>
        </row>
        <row r="17">
          <cell r="B17" t="str">
            <v>金梦颖</v>
          </cell>
          <cell r="C17" t="str">
            <v>女</v>
          </cell>
          <cell r="D17" t="str">
            <v>工商管理系</v>
          </cell>
          <cell r="E17" t="str">
            <v>人资24401</v>
          </cell>
          <cell r="F17">
            <v>2440350112</v>
          </cell>
        </row>
        <row r="18">
          <cell r="B18" t="str">
            <v>陈懿</v>
          </cell>
          <cell r="C18" t="str">
            <v>女</v>
          </cell>
          <cell r="D18" t="str">
            <v>会计系</v>
          </cell>
          <cell r="E18" t="str">
            <v>会计23408</v>
          </cell>
          <cell r="F18">
            <v>2340120836</v>
          </cell>
        </row>
        <row r="19">
          <cell r="B19" t="str">
            <v>何显平</v>
          </cell>
          <cell r="C19" t="str">
            <v>男</v>
          </cell>
          <cell r="D19" t="str">
            <v>信息管理与工程系</v>
          </cell>
          <cell r="E19" t="str">
            <v>数科24401</v>
          </cell>
          <cell r="F19">
            <v>2441660126</v>
          </cell>
        </row>
        <row r="20">
          <cell r="B20" t="str">
            <v>周梦涵</v>
          </cell>
          <cell r="C20" t="str">
            <v>女</v>
          </cell>
          <cell r="D20" t="str">
            <v>文法系</v>
          </cell>
          <cell r="E20" t="str">
            <v>法学23405</v>
          </cell>
          <cell r="F20">
            <v>2340820535</v>
          </cell>
        </row>
        <row r="21">
          <cell r="B21" t="str">
            <v>梁欣怡</v>
          </cell>
          <cell r="C21" t="str">
            <v>女</v>
          </cell>
          <cell r="D21" t="str">
            <v>文法系</v>
          </cell>
          <cell r="E21" t="str">
            <v>法学23405</v>
          </cell>
          <cell r="F21">
            <v>2340820530</v>
          </cell>
        </row>
        <row r="22">
          <cell r="B22" t="str">
            <v>王婧雯</v>
          </cell>
          <cell r="C22" t="str">
            <v>女</v>
          </cell>
          <cell r="D22" t="str">
            <v>工商管理系</v>
          </cell>
          <cell r="E22" t="str">
            <v>工商22401</v>
          </cell>
          <cell r="F22">
            <v>2240310124</v>
          </cell>
        </row>
        <row r="23">
          <cell r="B23" t="str">
            <v>朱双慧</v>
          </cell>
          <cell r="C23" t="str">
            <v>女</v>
          </cell>
          <cell r="D23" t="str">
            <v>工商管理系</v>
          </cell>
          <cell r="E23" t="str">
            <v>工商22401</v>
          </cell>
          <cell r="F23">
            <v>2240310123</v>
          </cell>
        </row>
        <row r="24">
          <cell r="B24" t="str">
            <v>许亚洛</v>
          </cell>
          <cell r="C24" t="str">
            <v>女</v>
          </cell>
          <cell r="D24" t="str">
            <v>会计系</v>
          </cell>
          <cell r="E24" t="str">
            <v>会计24406</v>
          </cell>
          <cell r="F24">
            <v>2440120631</v>
          </cell>
        </row>
        <row r="25">
          <cell r="B25" t="str">
            <v>郑楚瑜</v>
          </cell>
          <cell r="C25" t="str">
            <v>男</v>
          </cell>
          <cell r="D25" t="str">
            <v>工商管理系</v>
          </cell>
          <cell r="E25" t="str">
            <v>人资23401</v>
          </cell>
          <cell r="F25">
            <v>2340350119</v>
          </cell>
        </row>
        <row r="26">
          <cell r="B26" t="str">
            <v>肖静怡</v>
          </cell>
          <cell r="C26" t="str">
            <v>女</v>
          </cell>
          <cell r="D26" t="str">
            <v>工商管理系</v>
          </cell>
          <cell r="E26" t="str">
            <v>工商23302</v>
          </cell>
          <cell r="F26">
            <v>2330310217</v>
          </cell>
        </row>
        <row r="27">
          <cell r="B27" t="str">
            <v>周晨冉</v>
          </cell>
          <cell r="C27" t="str">
            <v>女</v>
          </cell>
          <cell r="D27" t="str">
            <v>会计系</v>
          </cell>
          <cell r="E27" t="str">
            <v>会计23409</v>
          </cell>
          <cell r="F27">
            <v>2340120920</v>
          </cell>
        </row>
        <row r="28">
          <cell r="B28" t="str">
            <v>李官正</v>
          </cell>
          <cell r="C28" t="str">
            <v>男</v>
          </cell>
          <cell r="D28" t="str">
            <v>金融系</v>
          </cell>
          <cell r="E28" t="str">
            <v>金融23302</v>
          </cell>
          <cell r="F28">
            <v>2330260222</v>
          </cell>
        </row>
        <row r="29">
          <cell r="B29" t="str">
            <v>肖钰</v>
          </cell>
          <cell r="C29" t="str">
            <v>女</v>
          </cell>
          <cell r="D29" t="str">
            <v>传媒与艺术设计系</v>
          </cell>
          <cell r="E29" t="str">
            <v>环设23401</v>
          </cell>
          <cell r="F29">
            <v>2340980123</v>
          </cell>
        </row>
        <row r="30">
          <cell r="B30" t="str">
            <v>孔浠汶</v>
          </cell>
          <cell r="C30" t="str">
            <v>男</v>
          </cell>
          <cell r="D30" t="str">
            <v>工商管理系</v>
          </cell>
          <cell r="E30" t="str">
            <v>工商23401</v>
          </cell>
          <cell r="F30">
            <v>2340310143</v>
          </cell>
        </row>
        <row r="31">
          <cell r="B31" t="str">
            <v>王开</v>
          </cell>
          <cell r="C31" t="str">
            <v>男</v>
          </cell>
          <cell r="D31" t="str">
            <v>会计系</v>
          </cell>
          <cell r="E31" t="str">
            <v>会计24407</v>
          </cell>
          <cell r="F31">
            <v>2440120746</v>
          </cell>
        </row>
        <row r="32">
          <cell r="B32" t="str">
            <v>任俊飞</v>
          </cell>
          <cell r="C32" t="str">
            <v>男</v>
          </cell>
          <cell r="D32" t="str">
            <v>旅游与酒店管理系</v>
          </cell>
          <cell r="E32" t="str">
            <v>烹饪24401</v>
          </cell>
          <cell r="F32">
            <v>2441010125</v>
          </cell>
        </row>
        <row r="33">
          <cell r="B33" t="str">
            <v>于雅冰</v>
          </cell>
          <cell r="C33" t="str">
            <v>女</v>
          </cell>
          <cell r="D33" t="str">
            <v>文法系</v>
          </cell>
          <cell r="E33" t="str">
            <v>法学24402</v>
          </cell>
          <cell r="F33">
            <v>2440820230</v>
          </cell>
        </row>
        <row r="34">
          <cell r="B34" t="str">
            <v>吴圣</v>
          </cell>
          <cell r="C34" t="str">
            <v>男</v>
          </cell>
          <cell r="D34" t="str">
            <v>金融系</v>
          </cell>
          <cell r="E34" t="str">
            <v>金创22401</v>
          </cell>
          <cell r="F34">
            <v>2240260111</v>
          </cell>
        </row>
        <row r="35">
          <cell r="B35" t="str">
            <v>黎桂芝</v>
          </cell>
          <cell r="C35" t="str">
            <v>女</v>
          </cell>
          <cell r="D35" t="str">
            <v>会计系</v>
          </cell>
          <cell r="E35" t="str">
            <v>会计23409</v>
          </cell>
          <cell r="F35">
            <v>2340120916</v>
          </cell>
        </row>
        <row r="36">
          <cell r="B36" t="str">
            <v>陈若兰</v>
          </cell>
          <cell r="C36" t="str">
            <v>女</v>
          </cell>
          <cell r="D36" t="str">
            <v>工商管理系</v>
          </cell>
          <cell r="E36" t="str">
            <v>工程244J1</v>
          </cell>
          <cell r="F36">
            <v>2440520130</v>
          </cell>
        </row>
        <row r="37">
          <cell r="B37" t="str">
            <v>郭响</v>
          </cell>
          <cell r="C37" t="str">
            <v>男</v>
          </cell>
          <cell r="D37" t="str">
            <v>传媒与艺术设计系</v>
          </cell>
          <cell r="E37" t="str">
            <v>环设23401</v>
          </cell>
          <cell r="F37">
            <v>2340980107</v>
          </cell>
        </row>
        <row r="38">
          <cell r="B38" t="str">
            <v>孙玲玲</v>
          </cell>
          <cell r="C38" t="str">
            <v>女</v>
          </cell>
          <cell r="D38" t="str">
            <v>金融系</v>
          </cell>
          <cell r="E38" t="str">
            <v>金创22401</v>
          </cell>
          <cell r="F38">
            <v>2240260109</v>
          </cell>
        </row>
        <row r="39">
          <cell r="B39" t="str">
            <v>杨鑫星</v>
          </cell>
          <cell r="C39" t="str">
            <v>女</v>
          </cell>
          <cell r="D39" t="str">
            <v>金融系</v>
          </cell>
          <cell r="E39" t="str">
            <v>金创22401</v>
          </cell>
          <cell r="F39">
            <v>2240260124</v>
          </cell>
        </row>
        <row r="40">
          <cell r="B40" t="str">
            <v>曾诗颖</v>
          </cell>
          <cell r="C40" t="str">
            <v>女</v>
          </cell>
          <cell r="D40" t="str">
            <v>金融系</v>
          </cell>
          <cell r="E40" t="str">
            <v>金融22402</v>
          </cell>
          <cell r="F40">
            <v>2240210246</v>
          </cell>
        </row>
        <row r="41">
          <cell r="B41" t="str">
            <v>曹静怡</v>
          </cell>
          <cell r="C41" t="str">
            <v>女</v>
          </cell>
          <cell r="D41" t="str">
            <v>旅游与酒店管理系</v>
          </cell>
          <cell r="E41" t="str">
            <v>烹饪23410</v>
          </cell>
          <cell r="F41">
            <v>2341010128</v>
          </cell>
        </row>
        <row r="42">
          <cell r="B42" t="str">
            <v>雷蓝翔</v>
          </cell>
          <cell r="C42" t="str">
            <v>女</v>
          </cell>
          <cell r="D42" t="str">
            <v>文法系</v>
          </cell>
          <cell r="E42" t="str">
            <v>法学24401</v>
          </cell>
          <cell r="F42">
            <v>2440820138</v>
          </cell>
        </row>
        <row r="43">
          <cell r="B43" t="str">
            <v>池玉妍</v>
          </cell>
          <cell r="C43" t="str">
            <v>女</v>
          </cell>
          <cell r="D43" t="str">
            <v>工商管理系</v>
          </cell>
          <cell r="E43" t="str">
            <v>国贸23301</v>
          </cell>
          <cell r="F43">
            <v>2330420101</v>
          </cell>
        </row>
        <row r="44">
          <cell r="B44" t="str">
            <v>禤思宇</v>
          </cell>
          <cell r="C44" t="str">
            <v>女</v>
          </cell>
          <cell r="D44" t="str">
            <v>会计系</v>
          </cell>
          <cell r="E44" t="str">
            <v>会计22403</v>
          </cell>
          <cell r="F44">
            <v>2240120310</v>
          </cell>
        </row>
        <row r="45">
          <cell r="B45" t="str">
            <v>迟人杰</v>
          </cell>
          <cell r="C45" t="str">
            <v>男</v>
          </cell>
          <cell r="D45" t="str">
            <v>会计系</v>
          </cell>
          <cell r="E45" t="str">
            <v>会计22403</v>
          </cell>
          <cell r="F45">
            <v>2240120339</v>
          </cell>
        </row>
        <row r="46">
          <cell r="B46" t="str">
            <v>张晶</v>
          </cell>
          <cell r="C46" t="str">
            <v>女</v>
          </cell>
          <cell r="D46" t="str">
            <v>工商管理系</v>
          </cell>
          <cell r="E46" t="str">
            <v>营销24201</v>
          </cell>
          <cell r="F46">
            <v>2420330114</v>
          </cell>
        </row>
        <row r="47">
          <cell r="B47" t="str">
            <v>杜娟乐</v>
          </cell>
          <cell r="C47" t="str">
            <v>女</v>
          </cell>
          <cell r="D47" t="str">
            <v>会计系</v>
          </cell>
          <cell r="E47" t="str">
            <v>会计24202</v>
          </cell>
          <cell r="F47">
            <v>2420120201</v>
          </cell>
        </row>
        <row r="48">
          <cell r="B48" t="str">
            <v>熊彬</v>
          </cell>
          <cell r="C48" t="str">
            <v>女</v>
          </cell>
          <cell r="D48" t="str">
            <v>工商管理系</v>
          </cell>
          <cell r="E48" t="str">
            <v>工商22401</v>
          </cell>
          <cell r="F48">
            <v>2240310121</v>
          </cell>
        </row>
        <row r="49">
          <cell r="B49" t="str">
            <v>郑诗琦</v>
          </cell>
          <cell r="C49" t="str">
            <v>女</v>
          </cell>
          <cell r="D49" t="str">
            <v>会计系</v>
          </cell>
          <cell r="E49" t="str">
            <v>会计24406</v>
          </cell>
          <cell r="F49">
            <v>2440120610</v>
          </cell>
        </row>
        <row r="50">
          <cell r="B50" t="str">
            <v>高晴</v>
          </cell>
          <cell r="C50" t="str">
            <v>女</v>
          </cell>
          <cell r="D50" t="str">
            <v>会计系</v>
          </cell>
          <cell r="E50" t="str">
            <v>会计23410</v>
          </cell>
          <cell r="F50">
            <v>2340121010</v>
          </cell>
        </row>
        <row r="51">
          <cell r="B51" t="str">
            <v>胡洋</v>
          </cell>
          <cell r="C51" t="str">
            <v>男</v>
          </cell>
          <cell r="D51" t="str">
            <v>金融系</v>
          </cell>
          <cell r="E51" t="str">
            <v>金创22401</v>
          </cell>
          <cell r="F51">
            <v>2240260102</v>
          </cell>
        </row>
        <row r="52">
          <cell r="B52" t="str">
            <v>张婧</v>
          </cell>
          <cell r="C52" t="str">
            <v>女</v>
          </cell>
          <cell r="D52" t="str">
            <v>会计系</v>
          </cell>
          <cell r="E52" t="str">
            <v>会计23303</v>
          </cell>
          <cell r="F52">
            <v>2331030228</v>
          </cell>
        </row>
        <row r="53">
          <cell r="B53" t="str">
            <v>陈宏愿</v>
          </cell>
          <cell r="C53" t="str">
            <v>男</v>
          </cell>
          <cell r="D53" t="str">
            <v>工程系</v>
          </cell>
          <cell r="E53" t="str">
            <v>物联23401</v>
          </cell>
          <cell r="F53">
            <v>2341630127</v>
          </cell>
        </row>
        <row r="54">
          <cell r="B54" t="str">
            <v>岳美林</v>
          </cell>
          <cell r="C54" t="str">
            <v>女</v>
          </cell>
          <cell r="D54" t="str">
            <v>传媒与艺术设计系</v>
          </cell>
          <cell r="E54" t="str">
            <v>环设23401</v>
          </cell>
          <cell r="F54">
            <v>2340980116</v>
          </cell>
        </row>
        <row r="55">
          <cell r="B55" t="str">
            <v>陈周红</v>
          </cell>
          <cell r="C55" t="str">
            <v>女</v>
          </cell>
          <cell r="D55" t="str">
            <v>会计系</v>
          </cell>
          <cell r="E55" t="str">
            <v>会计23404</v>
          </cell>
          <cell r="F55">
            <v>2340120403</v>
          </cell>
        </row>
        <row r="56">
          <cell r="B56" t="str">
            <v>寇钰苓</v>
          </cell>
          <cell r="C56" t="str">
            <v>女</v>
          </cell>
          <cell r="D56" t="str">
            <v>工商管理系</v>
          </cell>
          <cell r="E56" t="str">
            <v>工商23301</v>
          </cell>
          <cell r="F56">
            <v>2330310125</v>
          </cell>
        </row>
        <row r="57">
          <cell r="B57" t="str">
            <v>朱俊林</v>
          </cell>
          <cell r="C57" t="str">
            <v>男</v>
          </cell>
          <cell r="D57" t="str">
            <v>金融系</v>
          </cell>
          <cell r="E57" t="str">
            <v>金融22303</v>
          </cell>
          <cell r="F57">
            <v>2230260314</v>
          </cell>
        </row>
        <row r="58">
          <cell r="B58" t="str">
            <v>万曦程</v>
          </cell>
          <cell r="C58" t="str">
            <v>男</v>
          </cell>
          <cell r="D58" t="str">
            <v>文法系</v>
          </cell>
          <cell r="E58" t="str">
            <v>法学23404</v>
          </cell>
          <cell r="F58">
            <v>2340820416</v>
          </cell>
        </row>
        <row r="59">
          <cell r="B59" t="str">
            <v>周柏宇</v>
          </cell>
          <cell r="C59" t="str">
            <v>男</v>
          </cell>
          <cell r="D59" t="str">
            <v>会计系</v>
          </cell>
          <cell r="E59" t="str">
            <v>会计24407</v>
          </cell>
          <cell r="F59">
            <v>2440120740</v>
          </cell>
        </row>
        <row r="60">
          <cell r="B60" t="str">
            <v>张陈睿</v>
          </cell>
          <cell r="C60" t="str">
            <v>男</v>
          </cell>
          <cell r="D60" t="str">
            <v>会计系</v>
          </cell>
          <cell r="E60" t="str">
            <v>会计24407</v>
          </cell>
          <cell r="F60">
            <v>2440120744</v>
          </cell>
        </row>
        <row r="61">
          <cell r="B61" t="str">
            <v>张嘉瑞</v>
          </cell>
          <cell r="C61" t="str">
            <v>女</v>
          </cell>
          <cell r="D61" t="str">
            <v>会计系</v>
          </cell>
          <cell r="E61" t="str">
            <v>会计24404</v>
          </cell>
          <cell r="F61">
            <v>2440120434</v>
          </cell>
        </row>
        <row r="62">
          <cell r="B62" t="str">
            <v>魏柏果</v>
          </cell>
          <cell r="C62" t="str">
            <v>女</v>
          </cell>
          <cell r="D62" t="str">
            <v>文法系</v>
          </cell>
          <cell r="E62" t="str">
            <v>法学23405</v>
          </cell>
          <cell r="F62">
            <v>2340820506</v>
          </cell>
        </row>
        <row r="63">
          <cell r="B63" t="str">
            <v>叶佳翔</v>
          </cell>
          <cell r="C63" t="str">
            <v>男</v>
          </cell>
          <cell r="D63" t="str">
            <v>文法系</v>
          </cell>
          <cell r="E63" t="str">
            <v>文法23404</v>
          </cell>
          <cell r="F63">
            <v>2340820402</v>
          </cell>
        </row>
        <row r="64">
          <cell r="B64" t="str">
            <v>郑明威</v>
          </cell>
          <cell r="C64" t="str">
            <v>男</v>
          </cell>
          <cell r="D64" t="str">
            <v>金融系</v>
          </cell>
          <cell r="E64" t="str">
            <v>投资23401</v>
          </cell>
          <cell r="F64">
            <v>2340250114</v>
          </cell>
        </row>
        <row r="65">
          <cell r="B65" t="str">
            <v>王舒婷</v>
          </cell>
          <cell r="C65" t="str">
            <v>女</v>
          </cell>
          <cell r="D65" t="str">
            <v>工商管理系</v>
          </cell>
          <cell r="E65" t="str">
            <v>数营24401</v>
          </cell>
          <cell r="F65">
            <v>2440370118</v>
          </cell>
        </row>
        <row r="66">
          <cell r="B66" t="str">
            <v>彭佳琦</v>
          </cell>
          <cell r="C66" t="str">
            <v>女</v>
          </cell>
          <cell r="D66" t="str">
            <v>会计系</v>
          </cell>
          <cell r="E66" t="str">
            <v>财管24401</v>
          </cell>
          <cell r="F66">
            <v>2440130128</v>
          </cell>
        </row>
        <row r="67">
          <cell r="B67" t="str">
            <v>曹慧怡</v>
          </cell>
          <cell r="C67" t="str">
            <v>女</v>
          </cell>
          <cell r="D67" t="str">
            <v>会计系</v>
          </cell>
          <cell r="E67" t="str">
            <v>财管24401</v>
          </cell>
          <cell r="F67">
            <v>2440130130</v>
          </cell>
        </row>
        <row r="68">
          <cell r="B68" t="str">
            <v>江芸鑫</v>
          </cell>
          <cell r="C68" t="str">
            <v>女</v>
          </cell>
          <cell r="D68" t="str">
            <v>信息管理与工程系</v>
          </cell>
          <cell r="E68" t="str">
            <v>计应23301</v>
          </cell>
          <cell r="F68">
            <v>2331620117</v>
          </cell>
        </row>
        <row r="69">
          <cell r="B69" t="str">
            <v>彭鑫</v>
          </cell>
          <cell r="C69" t="str">
            <v>男</v>
          </cell>
          <cell r="D69" t="str">
            <v>信息管理与工程系</v>
          </cell>
          <cell r="E69" t="str">
            <v>计应23301</v>
          </cell>
          <cell r="F69">
            <v>2331620122</v>
          </cell>
        </row>
        <row r="70">
          <cell r="B70" t="str">
            <v>徐俣婧</v>
          </cell>
          <cell r="C70" t="str">
            <v>女</v>
          </cell>
          <cell r="D70" t="str">
            <v>文法系</v>
          </cell>
          <cell r="E70" t="str">
            <v>英语23402</v>
          </cell>
          <cell r="F70">
            <v>2340610202</v>
          </cell>
        </row>
        <row r="71">
          <cell r="B71" t="str">
            <v>方司晨</v>
          </cell>
          <cell r="C71" t="str">
            <v>女</v>
          </cell>
          <cell r="D71" t="str">
            <v>文法系</v>
          </cell>
          <cell r="E71" t="str">
            <v>英语23402</v>
          </cell>
          <cell r="F71">
            <v>2340610205</v>
          </cell>
        </row>
      </sheetData>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114"/>
  <sheetViews>
    <sheetView tabSelected="1" topLeftCell="A43" zoomScale="55" zoomScaleNormal="55" workbookViewId="0">
      <selection activeCell="H58" sqref="H58"/>
    </sheetView>
  </sheetViews>
  <sheetFormatPr defaultColWidth="9" defaultRowHeight="31.5" x14ac:dyDescent="0.2"/>
  <cols>
    <col min="1" max="1" width="31.5" style="2" customWidth="1"/>
    <col min="2" max="2" width="39.625" style="3" customWidth="1"/>
    <col min="3" max="4" width="15.625" style="3" customWidth="1"/>
    <col min="5" max="6" width="15.625" style="4" customWidth="1"/>
    <col min="7" max="7" width="19.25" style="4" customWidth="1"/>
    <col min="8" max="8" width="15.625" style="4" customWidth="1"/>
    <col min="9" max="27" width="9" style="5"/>
  </cols>
  <sheetData>
    <row r="1" spans="1:8" ht="59.1" customHeight="1" x14ac:dyDescent="0.2">
      <c r="A1" s="75" t="s">
        <v>0</v>
      </c>
      <c r="B1" s="76"/>
      <c r="C1" s="76"/>
      <c r="D1" s="76"/>
      <c r="E1" s="76"/>
      <c r="F1" s="76"/>
      <c r="G1" s="76"/>
      <c r="H1" s="77"/>
    </row>
    <row r="2" spans="1:8" s="1" customFormat="1" ht="44.1" customHeight="1" x14ac:dyDescent="0.2">
      <c r="A2" s="6" t="s">
        <v>1</v>
      </c>
      <c r="B2" s="6" t="s">
        <v>2</v>
      </c>
      <c r="C2" s="6" t="s">
        <v>3</v>
      </c>
      <c r="D2" s="6" t="s">
        <v>4</v>
      </c>
      <c r="E2" s="6" t="s">
        <v>5</v>
      </c>
      <c r="F2" s="7" t="s">
        <v>6</v>
      </c>
      <c r="G2" s="7" t="s">
        <v>7</v>
      </c>
      <c r="H2" s="7" t="s">
        <v>8</v>
      </c>
    </row>
    <row r="3" spans="1:8" ht="35.1" customHeight="1" x14ac:dyDescent="0.2">
      <c r="A3" s="78" t="s">
        <v>9</v>
      </c>
      <c r="B3" s="61" t="s">
        <v>10</v>
      </c>
      <c r="C3" s="8" t="s">
        <v>11</v>
      </c>
      <c r="D3" s="8" t="s">
        <v>12</v>
      </c>
      <c r="E3" s="9" t="s">
        <v>13</v>
      </c>
      <c r="F3" s="10">
        <f>VLOOKUP(D3,[1]自由飞棋社!B$4:F$71,5,0)</f>
        <v>2440120746</v>
      </c>
      <c r="G3" s="42" t="s">
        <v>14</v>
      </c>
      <c r="H3" s="44">
        <v>0.5</v>
      </c>
    </row>
    <row r="4" spans="1:8" ht="35.1" customHeight="1" x14ac:dyDescent="0.2">
      <c r="A4" s="79"/>
      <c r="B4" s="62"/>
      <c r="C4" s="8" t="s">
        <v>11</v>
      </c>
      <c r="D4" s="8" t="s">
        <v>15</v>
      </c>
      <c r="E4" s="11" t="s">
        <v>13</v>
      </c>
      <c r="F4" s="10">
        <f>VLOOKUP(D4,[1]自由飞棋社!B$4:F$71,5,0)</f>
        <v>2440120744</v>
      </c>
      <c r="G4" s="37"/>
      <c r="H4" s="45"/>
    </row>
    <row r="5" spans="1:8" ht="35.1" customHeight="1" x14ac:dyDescent="0.2">
      <c r="A5" s="79"/>
      <c r="B5" s="62"/>
      <c r="C5" s="8" t="s">
        <v>16</v>
      </c>
      <c r="D5" s="8" t="s">
        <v>17</v>
      </c>
      <c r="E5" s="12" t="str">
        <f>VLOOKUP(D5,[1]自由飞棋社!B$4:F$71,4,0)</f>
        <v>法学23403</v>
      </c>
      <c r="F5" s="10">
        <f>VLOOKUP(D5,[1]自由飞棋社!B$4:F$71,5,0)</f>
        <v>2340820308</v>
      </c>
      <c r="G5" s="37"/>
      <c r="H5" s="44">
        <v>0.3</v>
      </c>
    </row>
    <row r="6" spans="1:8" ht="35.1" customHeight="1" x14ac:dyDescent="0.2">
      <c r="A6" s="79"/>
      <c r="B6" s="62"/>
      <c r="C6" s="8" t="s">
        <v>16</v>
      </c>
      <c r="D6" s="8" t="s">
        <v>18</v>
      </c>
      <c r="E6" s="12" t="s">
        <v>19</v>
      </c>
      <c r="F6" s="10">
        <v>2240210428</v>
      </c>
      <c r="G6" s="37"/>
      <c r="H6" s="45"/>
    </row>
    <row r="7" spans="1:8" ht="35.1" customHeight="1" x14ac:dyDescent="0.2">
      <c r="A7" s="79"/>
      <c r="B7" s="62"/>
      <c r="C7" s="8" t="s">
        <v>20</v>
      </c>
      <c r="D7" s="8" t="s">
        <v>21</v>
      </c>
      <c r="E7" s="12" t="s">
        <v>22</v>
      </c>
      <c r="F7" s="10">
        <v>2330710335</v>
      </c>
      <c r="G7" s="37"/>
      <c r="H7" s="44">
        <v>0.1</v>
      </c>
    </row>
    <row r="8" spans="1:8" ht="35.1" customHeight="1" x14ac:dyDescent="0.2">
      <c r="A8" s="79"/>
      <c r="B8" s="62"/>
      <c r="C8" s="8" t="s">
        <v>20</v>
      </c>
      <c r="D8" s="8" t="s">
        <v>23</v>
      </c>
      <c r="E8" s="12" t="s">
        <v>24</v>
      </c>
      <c r="F8" s="10">
        <v>2340310144</v>
      </c>
      <c r="G8" s="37"/>
      <c r="H8" s="45"/>
    </row>
    <row r="9" spans="1:8" ht="35.1" customHeight="1" x14ac:dyDescent="0.2">
      <c r="A9" s="79"/>
      <c r="B9" s="62"/>
      <c r="C9" s="8" t="s">
        <v>25</v>
      </c>
      <c r="D9" s="8" t="s">
        <v>26</v>
      </c>
      <c r="E9" s="12" t="str">
        <f>VLOOKUP(D9,[1]自由飞棋社!B$4:F$71,4,0)</f>
        <v>金创22401</v>
      </c>
      <c r="F9" s="10">
        <f>VLOOKUP(D9,[1]自由飞棋社!B$4:F$71,5,0)</f>
        <v>2240260102</v>
      </c>
      <c r="G9" s="37"/>
      <c r="H9" s="44">
        <v>0.5</v>
      </c>
    </row>
    <row r="10" spans="1:8" ht="35.1" customHeight="1" x14ac:dyDescent="0.2">
      <c r="A10" s="79"/>
      <c r="B10" s="62"/>
      <c r="C10" s="8" t="s">
        <v>25</v>
      </c>
      <c r="D10" s="8" t="s">
        <v>27</v>
      </c>
      <c r="E10" s="12" t="str">
        <f>VLOOKUP(D10,[1]自由飞棋社!B$4:F$71,4,0)</f>
        <v>会计23303</v>
      </c>
      <c r="F10" s="10">
        <f>VLOOKUP(D10,[1]自由飞棋社!B$4:F$71,5,0)</f>
        <v>2331030228</v>
      </c>
      <c r="G10" s="37"/>
      <c r="H10" s="46"/>
    </row>
    <row r="11" spans="1:8" ht="35.1" customHeight="1" x14ac:dyDescent="0.2">
      <c r="A11" s="79"/>
      <c r="B11" s="62"/>
      <c r="C11" s="8" t="s">
        <v>25</v>
      </c>
      <c r="D11" s="8" t="s">
        <v>28</v>
      </c>
      <c r="E11" s="12" t="str">
        <f>VLOOKUP(D11,[1]自由飞棋社!B$4:F$71,4,0)</f>
        <v>会计23404</v>
      </c>
      <c r="F11" s="10">
        <f>VLOOKUP(D11,[1]自由飞棋社!B$4:F$71,5,0)</f>
        <v>2340120403</v>
      </c>
      <c r="G11" s="37"/>
      <c r="H11" s="46"/>
    </row>
    <row r="12" spans="1:8" ht="35.1" customHeight="1" x14ac:dyDescent="0.2">
      <c r="A12" s="79"/>
      <c r="B12" s="62"/>
      <c r="C12" s="8" t="s">
        <v>25</v>
      </c>
      <c r="D12" s="8" t="s">
        <v>29</v>
      </c>
      <c r="E12" s="12" t="str">
        <f>VLOOKUP(D12,[1]自由飞棋社!B$4:F$71,4,0)</f>
        <v>工商23301</v>
      </c>
      <c r="F12" s="10">
        <f>VLOOKUP(D12,[1]自由飞棋社!B$4:F$71,5,0)</f>
        <v>2330310125</v>
      </c>
      <c r="G12" s="37"/>
      <c r="H12" s="46"/>
    </row>
    <row r="13" spans="1:8" ht="35.1" customHeight="1" x14ac:dyDescent="0.2">
      <c r="A13" s="79"/>
      <c r="B13" s="62"/>
      <c r="C13" s="8" t="s">
        <v>25</v>
      </c>
      <c r="D13" s="8" t="s">
        <v>30</v>
      </c>
      <c r="E13" s="12" t="str">
        <f>VLOOKUP(D13,[1]自由飞棋社!B$4:F$71,4,0)</f>
        <v>法学23404</v>
      </c>
      <c r="F13" s="10">
        <f>VLOOKUP(D13,[1]自由飞棋社!B$4:F$71,5,0)</f>
        <v>2340820416</v>
      </c>
      <c r="G13" s="37"/>
      <c r="H13" s="46"/>
    </row>
    <row r="14" spans="1:8" ht="35.1" customHeight="1" x14ac:dyDescent="0.2">
      <c r="A14" s="79"/>
      <c r="B14" s="62"/>
      <c r="C14" s="8" t="s">
        <v>25</v>
      </c>
      <c r="D14" s="8" t="s">
        <v>31</v>
      </c>
      <c r="E14" s="12" t="str">
        <f>VLOOKUP(D14,[1]自由飞棋社!B$4:F$71,4,0)</f>
        <v>物联23401</v>
      </c>
      <c r="F14" s="10">
        <f>VLOOKUP(D14,[1]自由飞棋社!B$4:F$71,5,0)</f>
        <v>2341630127</v>
      </c>
      <c r="G14" s="37"/>
      <c r="H14" s="46"/>
    </row>
    <row r="15" spans="1:8" ht="35.1" customHeight="1" x14ac:dyDescent="0.2">
      <c r="A15" s="79"/>
      <c r="B15" s="62"/>
      <c r="C15" s="8" t="s">
        <v>25</v>
      </c>
      <c r="D15" s="8" t="s">
        <v>32</v>
      </c>
      <c r="E15" s="12" t="str">
        <f>VLOOKUP(D15,[1]自由飞棋社!B$4:F$71,4,0)</f>
        <v>烹饪24401</v>
      </c>
      <c r="F15" s="10">
        <f>VLOOKUP(D15,[1]自由飞棋社!B$4:F$71,5,0)</f>
        <v>2441010125</v>
      </c>
      <c r="G15" s="37"/>
      <c r="H15" s="46"/>
    </row>
    <row r="16" spans="1:8" ht="35.1" customHeight="1" x14ac:dyDescent="0.2">
      <c r="A16" s="79"/>
      <c r="B16" s="62"/>
      <c r="C16" s="8" t="s">
        <v>25</v>
      </c>
      <c r="D16" s="8" t="s">
        <v>33</v>
      </c>
      <c r="E16" s="12" t="str">
        <f>VLOOKUP(D16,[1]自由飞棋社!B$4:F$71,4,0)</f>
        <v>环设23401</v>
      </c>
      <c r="F16" s="10">
        <f>VLOOKUP(D16,[1]自由飞棋社!B$4:F$71,5,0)</f>
        <v>2340980116</v>
      </c>
      <c r="G16" s="37"/>
      <c r="H16" s="46"/>
    </row>
    <row r="17" spans="1:8" ht="35.1" customHeight="1" x14ac:dyDescent="0.2">
      <c r="A17" s="79"/>
      <c r="B17" s="62"/>
      <c r="C17" s="8" t="s">
        <v>25</v>
      </c>
      <c r="D17" s="8" t="s">
        <v>34</v>
      </c>
      <c r="E17" s="12" t="str">
        <f>VLOOKUP(D17,[1]自由飞棋社!B$4:F$71,4,0)</f>
        <v>会计23410</v>
      </c>
      <c r="F17" s="10">
        <f>VLOOKUP(D17,[1]自由飞棋社!B$4:F$71,5,0)</f>
        <v>2340121010</v>
      </c>
      <c r="G17" s="37"/>
      <c r="H17" s="46"/>
    </row>
    <row r="18" spans="1:8" ht="35.1" customHeight="1" x14ac:dyDescent="0.2">
      <c r="A18" s="79"/>
      <c r="B18" s="62"/>
      <c r="C18" s="8" t="s">
        <v>25</v>
      </c>
      <c r="D18" s="8" t="s">
        <v>35</v>
      </c>
      <c r="E18" s="12" t="str">
        <f>VLOOKUP(D18,[1]自由飞棋社!B$4:F$71,4,0)</f>
        <v>文法23404</v>
      </c>
      <c r="F18" s="10">
        <f>VLOOKUP(D18,[1]自由飞棋社!B$4:F$71,5,0)</f>
        <v>2340820402</v>
      </c>
      <c r="G18" s="37"/>
      <c r="H18" s="45"/>
    </row>
    <row r="19" spans="1:8" ht="35.1" customHeight="1" x14ac:dyDescent="0.2">
      <c r="A19" s="79"/>
      <c r="B19" s="62"/>
      <c r="C19" s="8" t="s">
        <v>36</v>
      </c>
      <c r="D19" s="8" t="s">
        <v>37</v>
      </c>
      <c r="E19" s="12" t="s">
        <v>38</v>
      </c>
      <c r="F19" s="10">
        <v>2440820247</v>
      </c>
      <c r="G19" s="37"/>
      <c r="H19" s="44">
        <v>0.3</v>
      </c>
    </row>
    <row r="20" spans="1:8" ht="35.1" customHeight="1" x14ac:dyDescent="0.2">
      <c r="A20" s="79"/>
      <c r="B20" s="62"/>
      <c r="C20" s="8" t="s">
        <v>36</v>
      </c>
      <c r="D20" s="8" t="s">
        <v>39</v>
      </c>
      <c r="E20" s="12" t="str">
        <f>VLOOKUP(D20,[1]自由飞棋社!B$4:F$71,4,0)</f>
        <v>会计24406</v>
      </c>
      <c r="F20" s="10">
        <f>VLOOKUP(D20,[1]自由飞棋社!B$4:F$71,5,0)</f>
        <v>2440120632</v>
      </c>
      <c r="G20" s="37"/>
      <c r="H20" s="46"/>
    </row>
    <row r="21" spans="1:8" ht="35.1" customHeight="1" x14ac:dyDescent="0.2">
      <c r="A21" s="79"/>
      <c r="B21" s="62"/>
      <c r="C21" s="8" t="s">
        <v>36</v>
      </c>
      <c r="D21" s="8" t="s">
        <v>40</v>
      </c>
      <c r="E21" s="12" t="s">
        <v>41</v>
      </c>
      <c r="F21" s="10">
        <v>2340120729</v>
      </c>
      <c r="G21" s="37"/>
      <c r="H21" s="46"/>
    </row>
    <row r="22" spans="1:8" ht="35.1" customHeight="1" x14ac:dyDescent="0.2">
      <c r="A22" s="79"/>
      <c r="B22" s="62"/>
      <c r="C22" s="8" t="s">
        <v>36</v>
      </c>
      <c r="D22" s="8" t="s">
        <v>42</v>
      </c>
      <c r="E22" s="12" t="str">
        <f>VLOOKUP(D22,[1]自由飞棋社!B$4:F$71,4,0)</f>
        <v>会计24406</v>
      </c>
      <c r="F22" s="10">
        <f>VLOOKUP(D22,[1]自由飞棋社!B$4:F$71,5,0)</f>
        <v>2440120631</v>
      </c>
      <c r="G22" s="37"/>
      <c r="H22" s="46"/>
    </row>
    <row r="23" spans="1:8" ht="35.1" customHeight="1" x14ac:dyDescent="0.2">
      <c r="A23" s="79"/>
      <c r="B23" s="62"/>
      <c r="C23" s="8" t="s">
        <v>36</v>
      </c>
      <c r="D23" s="8" t="s">
        <v>43</v>
      </c>
      <c r="E23" s="12" t="str">
        <f>VLOOKUP(D23,[1]自由飞棋社!B$4:F$71,4,0)</f>
        <v>法学24402</v>
      </c>
      <c r="F23" s="10">
        <f>VLOOKUP(D23,[1]自由飞棋社!B$4:F$71,5,0)</f>
        <v>2440820230</v>
      </c>
      <c r="G23" s="37"/>
      <c r="H23" s="46"/>
    </row>
    <row r="24" spans="1:8" ht="35.1" customHeight="1" x14ac:dyDescent="0.2">
      <c r="A24" s="79"/>
      <c r="B24" s="62"/>
      <c r="C24" s="8" t="s">
        <v>36</v>
      </c>
      <c r="D24" s="8" t="s">
        <v>44</v>
      </c>
      <c r="E24" s="12" t="str">
        <f>VLOOKUP(D24,[1]自由飞棋社!B$4:F$71,4,0)</f>
        <v>会计24406</v>
      </c>
      <c r="F24" s="10">
        <f>VLOOKUP(D24,[1]自由飞棋社!B$4:F$71,5,0)</f>
        <v>2440120610</v>
      </c>
      <c r="G24" s="37"/>
      <c r="H24" s="46"/>
    </row>
    <row r="25" spans="1:8" ht="35.1" customHeight="1" x14ac:dyDescent="0.2">
      <c r="A25" s="79"/>
      <c r="B25" s="63"/>
      <c r="C25" s="8" t="s">
        <v>36</v>
      </c>
      <c r="D25" s="8" t="s">
        <v>45</v>
      </c>
      <c r="E25" s="12" t="str">
        <f>VLOOKUP(D25,[1]自由飞棋社!B$4:F$71,4,0)</f>
        <v>金创24401</v>
      </c>
      <c r="F25" s="10">
        <f>VLOOKUP(D25,[1]自由飞棋社!B$4:F$71,5,0)</f>
        <v>2440260115</v>
      </c>
      <c r="G25" s="37"/>
      <c r="H25" s="45"/>
    </row>
    <row r="26" spans="1:8" ht="35.1" customHeight="1" x14ac:dyDescent="0.2">
      <c r="A26" s="56" t="s">
        <v>46</v>
      </c>
      <c r="B26" s="64" t="s">
        <v>47</v>
      </c>
      <c r="C26" s="82" t="s">
        <v>48</v>
      </c>
      <c r="D26" s="15" t="s">
        <v>49</v>
      </c>
      <c r="E26" s="15" t="s">
        <v>50</v>
      </c>
      <c r="F26" s="14">
        <v>2441710123</v>
      </c>
      <c r="G26" s="37"/>
      <c r="H26" s="47">
        <v>0.5</v>
      </c>
    </row>
    <row r="27" spans="1:8" ht="35.1" customHeight="1" x14ac:dyDescent="0.2">
      <c r="A27" s="57"/>
      <c r="B27" s="57"/>
      <c r="C27" s="57"/>
      <c r="D27" s="15" t="s">
        <v>51</v>
      </c>
      <c r="E27" s="15" t="s">
        <v>50</v>
      </c>
      <c r="F27" s="14">
        <v>2441710134</v>
      </c>
      <c r="G27" s="37"/>
      <c r="H27" s="48"/>
    </row>
    <row r="28" spans="1:8" ht="35.1" customHeight="1" x14ac:dyDescent="0.2">
      <c r="A28" s="57"/>
      <c r="B28" s="57"/>
      <c r="C28" s="57"/>
      <c r="D28" s="15" t="s">
        <v>52</v>
      </c>
      <c r="E28" s="15" t="s">
        <v>53</v>
      </c>
      <c r="F28" s="14">
        <v>2440120337</v>
      </c>
      <c r="G28" s="37"/>
      <c r="H28" s="48"/>
    </row>
    <row r="29" spans="1:8" ht="35.1" customHeight="1" x14ac:dyDescent="0.2">
      <c r="A29" s="57"/>
      <c r="B29" s="57"/>
      <c r="C29" s="57"/>
      <c r="D29" s="15" t="s">
        <v>54</v>
      </c>
      <c r="E29" s="15" t="s">
        <v>55</v>
      </c>
      <c r="F29" s="14">
        <v>2440760120</v>
      </c>
      <c r="G29" s="37"/>
      <c r="H29" s="49"/>
    </row>
    <row r="30" spans="1:8" ht="35.1" customHeight="1" x14ac:dyDescent="0.2">
      <c r="A30" s="57"/>
      <c r="B30" s="57"/>
      <c r="C30" s="82" t="s">
        <v>56</v>
      </c>
      <c r="D30" s="15" t="s">
        <v>57</v>
      </c>
      <c r="E30" s="15" t="s">
        <v>58</v>
      </c>
      <c r="F30" s="14">
        <v>2440820451</v>
      </c>
      <c r="G30" s="37"/>
      <c r="H30" s="47">
        <v>0.3</v>
      </c>
    </row>
    <row r="31" spans="1:8" ht="35.1" customHeight="1" x14ac:dyDescent="0.2">
      <c r="A31" s="57"/>
      <c r="B31" s="57"/>
      <c r="C31" s="57"/>
      <c r="D31" s="15" t="s">
        <v>59</v>
      </c>
      <c r="E31" s="15" t="s">
        <v>58</v>
      </c>
      <c r="F31" s="14">
        <v>2440820413</v>
      </c>
      <c r="G31" s="37"/>
      <c r="H31" s="48"/>
    </row>
    <row r="32" spans="1:8" ht="35.1" customHeight="1" x14ac:dyDescent="0.2">
      <c r="A32" s="57"/>
      <c r="B32" s="57"/>
      <c r="C32" s="57"/>
      <c r="D32" s="15" t="s">
        <v>60</v>
      </c>
      <c r="E32" s="15" t="s">
        <v>61</v>
      </c>
      <c r="F32" s="14">
        <v>2340820422</v>
      </c>
      <c r="G32" s="37"/>
      <c r="H32" s="48"/>
    </row>
    <row r="33" spans="1:8" ht="35.1" customHeight="1" x14ac:dyDescent="0.2">
      <c r="A33" s="57"/>
      <c r="B33" s="57"/>
      <c r="C33" s="57"/>
      <c r="D33" s="15" t="s">
        <v>62</v>
      </c>
      <c r="E33" s="15" t="s">
        <v>63</v>
      </c>
      <c r="F33" s="14">
        <v>2340820321</v>
      </c>
      <c r="G33" s="37"/>
      <c r="H33" s="48"/>
    </row>
    <row r="34" spans="1:8" ht="35.1" customHeight="1" x14ac:dyDescent="0.2">
      <c r="A34" s="57"/>
      <c r="B34" s="57"/>
      <c r="C34" s="57"/>
      <c r="D34" s="15" t="s">
        <v>64</v>
      </c>
      <c r="E34" s="15" t="s">
        <v>63</v>
      </c>
      <c r="F34" s="14">
        <v>2340820348</v>
      </c>
      <c r="G34" s="37"/>
      <c r="H34" s="48"/>
    </row>
    <row r="35" spans="1:8" ht="35.1" customHeight="1" x14ac:dyDescent="0.2">
      <c r="A35" s="57"/>
      <c r="B35" s="57"/>
      <c r="C35" s="57"/>
      <c r="D35" s="15" t="s">
        <v>17</v>
      </c>
      <c r="E35" s="15" t="s">
        <v>63</v>
      </c>
      <c r="F35" s="14">
        <v>2340820308</v>
      </c>
      <c r="G35" s="37"/>
      <c r="H35" s="49"/>
    </row>
    <row r="36" spans="1:8" ht="35.1" customHeight="1" x14ac:dyDescent="0.2">
      <c r="A36" s="57"/>
      <c r="B36" s="57"/>
      <c r="C36" s="82" t="s">
        <v>65</v>
      </c>
      <c r="D36" s="15" t="s">
        <v>66</v>
      </c>
      <c r="E36" s="15" t="s">
        <v>67</v>
      </c>
      <c r="F36" s="14">
        <v>2440350117</v>
      </c>
      <c r="G36" s="37"/>
      <c r="H36" s="47">
        <v>0.1</v>
      </c>
    </row>
    <row r="37" spans="1:8" ht="35.1" customHeight="1" x14ac:dyDescent="0.2">
      <c r="A37" s="57"/>
      <c r="B37" s="57"/>
      <c r="C37" s="57"/>
      <c r="D37" s="15" t="s">
        <v>68</v>
      </c>
      <c r="E37" s="15" t="s">
        <v>69</v>
      </c>
      <c r="F37" s="14">
        <v>2430420116</v>
      </c>
      <c r="G37" s="37"/>
      <c r="H37" s="48"/>
    </row>
    <row r="38" spans="1:8" ht="35.1" customHeight="1" x14ac:dyDescent="0.2">
      <c r="A38" s="57"/>
      <c r="B38" s="57"/>
      <c r="C38" s="57"/>
      <c r="D38" s="15" t="s">
        <v>70</v>
      </c>
      <c r="E38" s="15" t="s">
        <v>71</v>
      </c>
      <c r="F38" s="14">
        <v>2440210144</v>
      </c>
      <c r="G38" s="37"/>
      <c r="H38" s="48"/>
    </row>
    <row r="39" spans="1:8" ht="35.1" customHeight="1" x14ac:dyDescent="0.2">
      <c r="A39" s="57"/>
      <c r="B39" s="57"/>
      <c r="C39" s="57"/>
      <c r="D39" s="15" t="s">
        <v>72</v>
      </c>
      <c r="E39" s="15" t="s">
        <v>73</v>
      </c>
      <c r="F39" s="14">
        <v>2440380134</v>
      </c>
      <c r="G39" s="37"/>
      <c r="H39" s="48"/>
    </row>
    <row r="40" spans="1:8" ht="35.1" customHeight="1" x14ac:dyDescent="0.2">
      <c r="A40" s="57"/>
      <c r="B40" s="57"/>
      <c r="C40" s="57"/>
      <c r="D40" s="15" t="s">
        <v>74</v>
      </c>
      <c r="E40" s="15" t="s">
        <v>75</v>
      </c>
      <c r="F40" s="14">
        <v>2341010214</v>
      </c>
      <c r="G40" s="37"/>
      <c r="H40" s="48"/>
    </row>
    <row r="41" spans="1:8" ht="35.1" customHeight="1" x14ac:dyDescent="0.2">
      <c r="A41" s="57"/>
      <c r="B41" s="57"/>
      <c r="C41" s="57"/>
      <c r="D41" s="15" t="s">
        <v>76</v>
      </c>
      <c r="E41" s="15" t="s">
        <v>77</v>
      </c>
      <c r="F41" s="14">
        <v>2341010136</v>
      </c>
      <c r="G41" s="37"/>
      <c r="H41" s="48"/>
    </row>
    <row r="42" spans="1:8" ht="35.1" customHeight="1" x14ac:dyDescent="0.2">
      <c r="A42" s="57"/>
      <c r="B42" s="57"/>
      <c r="C42" s="57"/>
      <c r="D42" s="15" t="s">
        <v>78</v>
      </c>
      <c r="E42" s="15" t="s">
        <v>79</v>
      </c>
      <c r="F42" s="14">
        <v>2441010102</v>
      </c>
      <c r="G42" s="37"/>
      <c r="H42" s="48"/>
    </row>
    <row r="43" spans="1:8" ht="35.1" customHeight="1" x14ac:dyDescent="0.2">
      <c r="A43" s="57"/>
      <c r="B43" s="57"/>
      <c r="C43" s="57"/>
      <c r="D43" s="15" t="s">
        <v>80</v>
      </c>
      <c r="E43" s="15" t="s">
        <v>79</v>
      </c>
      <c r="F43" s="14">
        <v>2441010109</v>
      </c>
      <c r="G43" s="37"/>
      <c r="H43" s="48"/>
    </row>
    <row r="44" spans="1:8" ht="35.1" customHeight="1" x14ac:dyDescent="0.2">
      <c r="A44" s="58"/>
      <c r="B44" s="58"/>
      <c r="C44" s="58"/>
      <c r="D44" s="16" t="s">
        <v>81</v>
      </c>
      <c r="E44" s="16" t="s">
        <v>79</v>
      </c>
      <c r="F44" s="17">
        <v>2441010137</v>
      </c>
      <c r="G44" s="37"/>
      <c r="H44" s="48"/>
    </row>
    <row r="45" spans="1:8" ht="35.1" customHeight="1" x14ac:dyDescent="0.2">
      <c r="A45" s="80" t="s">
        <v>82</v>
      </c>
      <c r="B45" s="65" t="s">
        <v>83</v>
      </c>
      <c r="C45" s="65" t="s">
        <v>11</v>
      </c>
      <c r="D45" s="15" t="s">
        <v>84</v>
      </c>
      <c r="E45" s="18" t="s">
        <v>85</v>
      </c>
      <c r="F45" s="13">
        <v>2440370105</v>
      </c>
      <c r="G45" s="37"/>
      <c r="H45" s="50">
        <v>0.5</v>
      </c>
    </row>
    <row r="46" spans="1:8" ht="35.1" customHeight="1" x14ac:dyDescent="0.2">
      <c r="A46" s="66"/>
      <c r="B46" s="66"/>
      <c r="C46" s="66"/>
      <c r="D46" s="15" t="s">
        <v>86</v>
      </c>
      <c r="E46" s="18" t="s">
        <v>85</v>
      </c>
      <c r="F46" s="13">
        <v>2440370118</v>
      </c>
      <c r="G46" s="37"/>
      <c r="H46" s="51"/>
    </row>
    <row r="47" spans="1:8" ht="35.1" customHeight="1" x14ac:dyDescent="0.2">
      <c r="A47" s="66"/>
      <c r="B47" s="65" t="s">
        <v>83</v>
      </c>
      <c r="C47" s="65" t="s">
        <v>16</v>
      </c>
      <c r="D47" s="15" t="s">
        <v>68</v>
      </c>
      <c r="E47" s="15" t="s">
        <v>87</v>
      </c>
      <c r="F47" s="13">
        <v>2430420116</v>
      </c>
      <c r="G47" s="37"/>
      <c r="H47" s="50">
        <v>0.3</v>
      </c>
    </row>
    <row r="48" spans="1:8" ht="35.1" customHeight="1" x14ac:dyDescent="0.2">
      <c r="A48" s="66"/>
      <c r="B48" s="66"/>
      <c r="C48" s="66"/>
      <c r="D48" s="15" t="s">
        <v>88</v>
      </c>
      <c r="E48" s="15" t="s">
        <v>69</v>
      </c>
      <c r="F48" s="13">
        <v>2430420133</v>
      </c>
      <c r="G48" s="37"/>
      <c r="H48" s="52"/>
    </row>
    <row r="49" spans="1:9" ht="35.1" customHeight="1" x14ac:dyDescent="0.2">
      <c r="A49" s="66"/>
      <c r="B49" s="66"/>
      <c r="C49" s="66"/>
      <c r="D49" s="15" t="s">
        <v>89</v>
      </c>
      <c r="E49" s="15" t="s">
        <v>90</v>
      </c>
      <c r="F49" s="13">
        <v>2430420125</v>
      </c>
      <c r="G49" s="37"/>
      <c r="H49" s="51"/>
    </row>
    <row r="50" spans="1:9" ht="35.1" customHeight="1" x14ac:dyDescent="0.2">
      <c r="A50" s="56" t="s">
        <v>91</v>
      </c>
      <c r="B50" s="67" t="s">
        <v>92</v>
      </c>
      <c r="C50" s="83" t="s">
        <v>93</v>
      </c>
      <c r="D50" s="20" t="s">
        <v>94</v>
      </c>
      <c r="E50" s="21" t="s">
        <v>95</v>
      </c>
      <c r="F50" s="21">
        <v>2430140234</v>
      </c>
      <c r="G50" s="37"/>
      <c r="H50" s="22">
        <v>0.5</v>
      </c>
      <c r="I50"/>
    </row>
    <row r="51" spans="1:9" ht="35.1" customHeight="1" x14ac:dyDescent="0.2">
      <c r="A51" s="57"/>
      <c r="B51" s="68"/>
      <c r="C51" s="83"/>
      <c r="D51" s="23" t="s">
        <v>96</v>
      </c>
      <c r="E51" s="24" t="s">
        <v>97</v>
      </c>
      <c r="F51" s="25" t="s">
        <v>97</v>
      </c>
      <c r="G51" s="37"/>
      <c r="H51" s="26">
        <v>0.3</v>
      </c>
      <c r="I51"/>
    </row>
    <row r="52" spans="1:9" ht="35.1" customHeight="1" x14ac:dyDescent="0.2">
      <c r="A52" s="57"/>
      <c r="B52" s="68"/>
      <c r="C52" s="83"/>
      <c r="D52" s="23" t="s">
        <v>98</v>
      </c>
      <c r="E52" s="23" t="s">
        <v>99</v>
      </c>
      <c r="F52" s="23">
        <v>2441640202</v>
      </c>
      <c r="G52" s="37"/>
      <c r="H52" s="27">
        <v>0.1</v>
      </c>
      <c r="I52"/>
    </row>
    <row r="53" spans="1:9" ht="35.1" customHeight="1" x14ac:dyDescent="0.2">
      <c r="A53" s="57"/>
      <c r="B53" s="68"/>
      <c r="C53" s="50" t="s">
        <v>100</v>
      </c>
      <c r="D53" s="28" t="s">
        <v>101</v>
      </c>
      <c r="E53" s="28" t="s">
        <v>102</v>
      </c>
      <c r="F53" s="13">
        <v>2420120347</v>
      </c>
      <c r="G53" s="37"/>
      <c r="H53" s="22">
        <v>0.5</v>
      </c>
      <c r="I53"/>
    </row>
    <row r="54" spans="1:9" ht="35.1" customHeight="1" x14ac:dyDescent="0.2">
      <c r="A54" s="57"/>
      <c r="B54" s="68"/>
      <c r="C54" s="50"/>
      <c r="D54" s="28" t="s">
        <v>103</v>
      </c>
      <c r="E54" s="28" t="s">
        <v>85</v>
      </c>
      <c r="F54" s="13">
        <v>2440370117</v>
      </c>
      <c r="G54" s="37"/>
      <c r="H54" s="26">
        <v>0.3</v>
      </c>
      <c r="I54"/>
    </row>
    <row r="55" spans="1:9" ht="35.1" customHeight="1" x14ac:dyDescent="0.2">
      <c r="A55" s="57"/>
      <c r="B55" s="68"/>
      <c r="C55" s="50"/>
      <c r="D55" s="29" t="s">
        <v>104</v>
      </c>
      <c r="E55" s="29" t="s">
        <v>105</v>
      </c>
      <c r="F55" s="30">
        <v>2420820143</v>
      </c>
      <c r="G55" s="37"/>
      <c r="H55" s="27">
        <v>0.1</v>
      </c>
      <c r="I55"/>
    </row>
    <row r="56" spans="1:9" ht="35.1" customHeight="1" x14ac:dyDescent="0.2">
      <c r="A56" s="57"/>
      <c r="B56" s="69" t="s">
        <v>106</v>
      </c>
      <c r="C56" s="41" t="s">
        <v>93</v>
      </c>
      <c r="D56" s="28" t="s">
        <v>107</v>
      </c>
      <c r="E56" s="28" t="s">
        <v>108</v>
      </c>
      <c r="F56" s="13">
        <v>2230140648</v>
      </c>
      <c r="G56" s="37"/>
      <c r="H56" s="22">
        <v>0.5</v>
      </c>
      <c r="I56"/>
    </row>
    <row r="57" spans="1:9" ht="35.1" customHeight="1" x14ac:dyDescent="0.2">
      <c r="A57" s="57"/>
      <c r="B57" s="70"/>
      <c r="C57" s="41"/>
      <c r="D57" s="28" t="s">
        <v>109</v>
      </c>
      <c r="E57" s="28" t="s">
        <v>110</v>
      </c>
      <c r="F57" s="13">
        <v>2241010103</v>
      </c>
      <c r="G57" s="37"/>
      <c r="H57" s="26">
        <v>0.3</v>
      </c>
      <c r="I57"/>
    </row>
    <row r="58" spans="1:9" ht="35.1" customHeight="1" x14ac:dyDescent="0.2">
      <c r="A58" s="57"/>
      <c r="B58" s="70"/>
      <c r="C58" s="41"/>
      <c r="D58" s="36" t="s">
        <v>202</v>
      </c>
      <c r="E58" s="36" t="s">
        <v>203</v>
      </c>
      <c r="F58" s="13">
        <v>2440570116</v>
      </c>
      <c r="G58" s="37"/>
      <c r="H58" s="27">
        <v>0.1</v>
      </c>
      <c r="I58"/>
    </row>
    <row r="59" spans="1:9" ht="35.1" customHeight="1" x14ac:dyDescent="0.2">
      <c r="A59" s="57"/>
      <c r="B59" s="70"/>
      <c r="C59" s="41" t="s">
        <v>100</v>
      </c>
      <c r="D59" s="28" t="s">
        <v>101</v>
      </c>
      <c r="E59" s="28" t="s">
        <v>102</v>
      </c>
      <c r="F59" s="13">
        <v>2420120347</v>
      </c>
      <c r="G59" s="37"/>
      <c r="H59" s="22">
        <v>0.5</v>
      </c>
      <c r="I59"/>
    </row>
    <row r="60" spans="1:9" ht="35.1" customHeight="1" x14ac:dyDescent="0.2">
      <c r="A60" s="57"/>
      <c r="B60" s="70"/>
      <c r="C60" s="41"/>
      <c r="D60" s="28" t="s">
        <v>111</v>
      </c>
      <c r="E60" s="28" t="s">
        <v>112</v>
      </c>
      <c r="F60" s="13">
        <v>2240120727</v>
      </c>
      <c r="G60" s="37"/>
      <c r="H60" s="26">
        <v>0.3</v>
      </c>
      <c r="I60"/>
    </row>
    <row r="61" spans="1:9" ht="35.1" customHeight="1" x14ac:dyDescent="0.2">
      <c r="A61" s="57"/>
      <c r="B61" s="70"/>
      <c r="C61" s="41"/>
      <c r="D61" s="28" t="s">
        <v>113</v>
      </c>
      <c r="E61" s="28" t="s">
        <v>85</v>
      </c>
      <c r="F61" s="13">
        <v>2440370117</v>
      </c>
      <c r="G61" s="37"/>
      <c r="H61" s="27">
        <v>0.1</v>
      </c>
      <c r="I61"/>
    </row>
    <row r="62" spans="1:9" ht="35.1" customHeight="1" x14ac:dyDescent="0.2">
      <c r="A62" s="56" t="s">
        <v>114</v>
      </c>
      <c r="B62" s="70"/>
      <c r="C62" s="41" t="s">
        <v>115</v>
      </c>
      <c r="D62" s="28" t="s">
        <v>116</v>
      </c>
      <c r="E62" s="28" t="s">
        <v>117</v>
      </c>
      <c r="F62" s="13">
        <v>2340120621</v>
      </c>
      <c r="G62" s="37"/>
      <c r="H62" s="31">
        <v>0.5</v>
      </c>
      <c r="I62"/>
    </row>
    <row r="63" spans="1:9" ht="35.1" customHeight="1" x14ac:dyDescent="0.2">
      <c r="A63" s="57"/>
      <c r="B63" s="70"/>
      <c r="C63" s="41"/>
      <c r="D63" s="28" t="s">
        <v>118</v>
      </c>
      <c r="E63" s="28" t="s">
        <v>119</v>
      </c>
      <c r="F63" s="13">
        <v>2230140134</v>
      </c>
      <c r="G63" s="37"/>
      <c r="H63" s="31">
        <v>0.5</v>
      </c>
      <c r="I63"/>
    </row>
    <row r="64" spans="1:9" ht="35.1" customHeight="1" x14ac:dyDescent="0.2">
      <c r="A64" s="57"/>
      <c r="B64" s="70"/>
      <c r="C64" s="41"/>
      <c r="D64" s="28" t="s">
        <v>120</v>
      </c>
      <c r="E64" s="24" t="s">
        <v>97</v>
      </c>
      <c r="F64" s="32" t="s">
        <v>97</v>
      </c>
      <c r="G64" s="37"/>
      <c r="H64" s="33">
        <v>0.3</v>
      </c>
      <c r="I64"/>
    </row>
    <row r="65" spans="1:11" ht="35.1" customHeight="1" x14ac:dyDescent="0.2">
      <c r="A65" s="57"/>
      <c r="B65" s="70"/>
      <c r="C65" s="41"/>
      <c r="D65" s="28" t="s">
        <v>121</v>
      </c>
      <c r="E65" s="28" t="s">
        <v>102</v>
      </c>
      <c r="F65" s="13">
        <v>2420120347</v>
      </c>
      <c r="G65" s="37"/>
      <c r="H65" s="31">
        <v>0.3</v>
      </c>
      <c r="I65"/>
    </row>
    <row r="66" spans="1:11" ht="35.1" customHeight="1" x14ac:dyDescent="0.2">
      <c r="A66" s="57"/>
      <c r="B66" s="70"/>
      <c r="C66" s="41"/>
      <c r="D66" s="28" t="s">
        <v>122</v>
      </c>
      <c r="E66" s="28" t="s">
        <v>61</v>
      </c>
      <c r="F66" s="13">
        <v>2340820448</v>
      </c>
      <c r="G66" s="37"/>
      <c r="H66" s="31">
        <v>0.1</v>
      </c>
      <c r="I66"/>
    </row>
    <row r="67" spans="1:11" ht="35.1" customHeight="1" x14ac:dyDescent="0.2">
      <c r="A67" s="57"/>
      <c r="B67" s="70"/>
      <c r="C67" s="41"/>
      <c r="D67" s="28" t="s">
        <v>123</v>
      </c>
      <c r="E67" s="28" t="s">
        <v>124</v>
      </c>
      <c r="F67" s="13">
        <v>2341210113</v>
      </c>
      <c r="G67" s="37"/>
      <c r="H67" s="31">
        <v>0.1</v>
      </c>
      <c r="I67"/>
    </row>
    <row r="68" spans="1:11" ht="35.1" customHeight="1" x14ac:dyDescent="0.2">
      <c r="A68" s="57"/>
      <c r="B68" s="70"/>
      <c r="C68" s="41" t="s">
        <v>125</v>
      </c>
      <c r="D68" s="28" t="s">
        <v>94</v>
      </c>
      <c r="E68" s="28" t="s">
        <v>95</v>
      </c>
      <c r="F68" s="13">
        <v>2430140234</v>
      </c>
      <c r="G68" s="37"/>
      <c r="H68" s="31">
        <v>0.5</v>
      </c>
      <c r="I68"/>
    </row>
    <row r="69" spans="1:11" ht="35.1" customHeight="1" x14ac:dyDescent="0.2">
      <c r="A69" s="57"/>
      <c r="B69" s="70"/>
      <c r="C69" s="41"/>
      <c r="D69" s="28" t="s">
        <v>126</v>
      </c>
      <c r="E69" s="28" t="s">
        <v>127</v>
      </c>
      <c r="F69" s="13">
        <v>2240920102</v>
      </c>
      <c r="G69" s="37"/>
      <c r="H69" s="31">
        <v>0.5</v>
      </c>
      <c r="I69"/>
    </row>
    <row r="70" spans="1:11" ht="35.1" customHeight="1" x14ac:dyDescent="0.2">
      <c r="A70" s="57"/>
      <c r="B70" s="70"/>
      <c r="C70" s="41"/>
      <c r="D70" s="28" t="s">
        <v>128</v>
      </c>
      <c r="E70" s="28" t="s">
        <v>117</v>
      </c>
      <c r="F70" s="13">
        <v>2340120621</v>
      </c>
      <c r="G70" s="37"/>
      <c r="H70" s="33">
        <v>0.3</v>
      </c>
      <c r="I70"/>
    </row>
    <row r="71" spans="1:11" ht="35.1" customHeight="1" x14ac:dyDescent="0.2">
      <c r="A71" s="57"/>
      <c r="B71" s="70"/>
      <c r="C71" s="41"/>
      <c r="D71" s="28" t="s">
        <v>129</v>
      </c>
      <c r="E71" s="28" t="s">
        <v>130</v>
      </c>
      <c r="F71" s="13">
        <v>2241210115</v>
      </c>
      <c r="G71" s="37"/>
      <c r="H71" s="31">
        <v>0.3</v>
      </c>
      <c r="I71"/>
    </row>
    <row r="72" spans="1:11" ht="35.1" customHeight="1" x14ac:dyDescent="0.2">
      <c r="A72" s="57"/>
      <c r="B72" s="70"/>
      <c r="C72" s="41"/>
      <c r="D72" s="28" t="s">
        <v>131</v>
      </c>
      <c r="E72" s="28" t="s">
        <v>110</v>
      </c>
      <c r="F72" s="13">
        <v>2241010103</v>
      </c>
      <c r="G72" s="37"/>
      <c r="H72" s="31">
        <v>0.1</v>
      </c>
      <c r="I72"/>
    </row>
    <row r="73" spans="1:11" ht="35.1" customHeight="1" x14ac:dyDescent="0.2">
      <c r="A73" s="57"/>
      <c r="B73" s="70"/>
      <c r="C73" s="41"/>
      <c r="D73" s="28" t="s">
        <v>132</v>
      </c>
      <c r="E73" s="28" t="s">
        <v>108</v>
      </c>
      <c r="F73" s="13">
        <v>2230140648</v>
      </c>
      <c r="G73" s="37"/>
      <c r="H73" s="31">
        <v>0.1</v>
      </c>
      <c r="I73"/>
    </row>
    <row r="74" spans="1:11" ht="35.1" customHeight="1" x14ac:dyDescent="0.2">
      <c r="A74" s="81"/>
      <c r="B74" s="70"/>
      <c r="C74" s="41" t="s">
        <v>133</v>
      </c>
      <c r="D74" s="28" t="s">
        <v>101</v>
      </c>
      <c r="E74" s="28" t="s">
        <v>102</v>
      </c>
      <c r="F74" s="13">
        <v>2420120347</v>
      </c>
      <c r="G74" s="37"/>
      <c r="H74" s="31">
        <v>0.5</v>
      </c>
      <c r="I74"/>
    </row>
    <row r="75" spans="1:11" ht="35.1" customHeight="1" x14ac:dyDescent="0.2">
      <c r="A75" s="81"/>
      <c r="B75" s="70"/>
      <c r="C75" s="41"/>
      <c r="D75" s="28" t="s">
        <v>118</v>
      </c>
      <c r="E75" s="28" t="s">
        <v>119</v>
      </c>
      <c r="F75" s="13">
        <v>2230140134</v>
      </c>
      <c r="G75" s="37"/>
      <c r="H75" s="31">
        <v>0.5</v>
      </c>
      <c r="I75"/>
    </row>
    <row r="76" spans="1:11" ht="35.1" customHeight="1" x14ac:dyDescent="0.2">
      <c r="A76" s="81"/>
      <c r="B76" s="70"/>
      <c r="C76" s="41"/>
      <c r="D76" s="28" t="s">
        <v>134</v>
      </c>
      <c r="E76" s="28" t="s">
        <v>135</v>
      </c>
      <c r="F76" s="13">
        <v>2440120227</v>
      </c>
      <c r="G76" s="37"/>
      <c r="H76" s="33">
        <v>0.3</v>
      </c>
      <c r="I76"/>
    </row>
    <row r="77" spans="1:11" ht="35.1" customHeight="1" x14ac:dyDescent="0.2">
      <c r="A77" s="81"/>
      <c r="B77" s="70"/>
      <c r="C77" s="41"/>
      <c r="D77" s="28" t="s">
        <v>136</v>
      </c>
      <c r="E77" s="28" t="s">
        <v>90</v>
      </c>
      <c r="F77" s="13">
        <v>2430420125</v>
      </c>
      <c r="G77" s="37"/>
      <c r="H77" s="31">
        <v>0.3</v>
      </c>
      <c r="I77"/>
    </row>
    <row r="78" spans="1:11" ht="35.1" customHeight="1" x14ac:dyDescent="0.2">
      <c r="A78" s="81"/>
      <c r="B78" s="70"/>
      <c r="C78" s="41"/>
      <c r="D78" s="28" t="s">
        <v>137</v>
      </c>
      <c r="E78" s="28" t="s">
        <v>112</v>
      </c>
      <c r="F78" s="13">
        <v>2240120727</v>
      </c>
      <c r="G78" s="37"/>
      <c r="H78" s="31">
        <v>0.1</v>
      </c>
      <c r="I78"/>
    </row>
    <row r="79" spans="1:11" ht="35.1" customHeight="1" x14ac:dyDescent="0.2">
      <c r="A79" s="81"/>
      <c r="B79" s="71"/>
      <c r="C79" s="41"/>
      <c r="D79" s="28" t="s">
        <v>138</v>
      </c>
      <c r="E79" s="28" t="s">
        <v>112</v>
      </c>
      <c r="F79" s="13">
        <v>2240120727</v>
      </c>
      <c r="G79" s="37"/>
      <c r="H79" s="31">
        <v>0.1</v>
      </c>
      <c r="I79"/>
    </row>
    <row r="80" spans="1:11" ht="35.1" customHeight="1" x14ac:dyDescent="0.2">
      <c r="A80" s="56" t="s">
        <v>139</v>
      </c>
      <c r="B80" s="72" t="s">
        <v>140</v>
      </c>
      <c r="C80" s="28" t="s">
        <v>11</v>
      </c>
      <c r="D80" s="20" t="s">
        <v>141</v>
      </c>
      <c r="E80" s="21" t="s">
        <v>50</v>
      </c>
      <c r="F80" s="21">
        <v>2441710131</v>
      </c>
      <c r="G80" s="37"/>
      <c r="H80" s="22">
        <v>0.5</v>
      </c>
      <c r="I80"/>
      <c r="J80"/>
      <c r="K80"/>
    </row>
    <row r="81" spans="1:11" ht="35.1" customHeight="1" x14ac:dyDescent="0.2">
      <c r="A81" s="57"/>
      <c r="B81" s="41"/>
      <c r="C81" s="28" t="s">
        <v>16</v>
      </c>
      <c r="D81" s="23" t="s">
        <v>142</v>
      </c>
      <c r="E81" s="24" t="s">
        <v>50</v>
      </c>
      <c r="F81" s="24">
        <v>2441710107</v>
      </c>
      <c r="G81" s="37"/>
      <c r="H81" s="53">
        <v>0.3</v>
      </c>
      <c r="I81"/>
      <c r="J81"/>
      <c r="K81"/>
    </row>
    <row r="82" spans="1:11" ht="35.1" customHeight="1" x14ac:dyDescent="0.2">
      <c r="A82" s="57"/>
      <c r="B82" s="41"/>
      <c r="C82" s="28" t="s">
        <v>16</v>
      </c>
      <c r="D82" s="34" t="s">
        <v>143</v>
      </c>
      <c r="E82" s="24" t="s">
        <v>144</v>
      </c>
      <c r="F82" s="24">
        <v>2241710140</v>
      </c>
      <c r="G82" s="37"/>
      <c r="H82" s="54"/>
      <c r="I82"/>
      <c r="J82"/>
      <c r="K82"/>
    </row>
    <row r="83" spans="1:11" ht="35.1" customHeight="1" x14ac:dyDescent="0.2">
      <c r="A83" s="57"/>
      <c r="B83" s="41"/>
      <c r="C83" s="19" t="s">
        <v>145</v>
      </c>
      <c r="D83" s="23" t="s">
        <v>146</v>
      </c>
      <c r="E83" s="24" t="s">
        <v>135</v>
      </c>
      <c r="F83" s="24">
        <v>2440120239</v>
      </c>
      <c r="G83" s="37"/>
      <c r="H83" s="53">
        <v>0.1</v>
      </c>
      <c r="I83"/>
      <c r="J83"/>
      <c r="K83"/>
    </row>
    <row r="84" spans="1:11" ht="35.1" customHeight="1" x14ac:dyDescent="0.2">
      <c r="A84" s="58"/>
      <c r="B84" s="69"/>
      <c r="C84" s="29" t="s">
        <v>145</v>
      </c>
      <c r="D84" s="29" t="s">
        <v>147</v>
      </c>
      <c r="E84" s="34" t="s">
        <v>50</v>
      </c>
      <c r="F84" s="23">
        <v>2441710141</v>
      </c>
      <c r="G84" s="37"/>
      <c r="H84" s="55"/>
      <c r="I84"/>
      <c r="J84"/>
      <c r="K84"/>
    </row>
    <row r="85" spans="1:11" ht="35.1" customHeight="1" x14ac:dyDescent="0.2">
      <c r="A85" s="59" t="s">
        <v>148</v>
      </c>
      <c r="B85" s="73" t="s">
        <v>149</v>
      </c>
      <c r="C85" s="36" t="s">
        <v>200</v>
      </c>
      <c r="D85" s="28" t="s">
        <v>150</v>
      </c>
      <c r="E85" s="28" t="s">
        <v>151</v>
      </c>
      <c r="F85" s="13">
        <v>2240140150</v>
      </c>
      <c r="G85" s="37"/>
      <c r="H85" s="37">
        <v>0.5</v>
      </c>
      <c r="I85" s="35"/>
      <c r="J85" s="35"/>
    </row>
    <row r="86" spans="1:11" ht="35.1" customHeight="1" x14ac:dyDescent="0.2">
      <c r="A86" s="59"/>
      <c r="B86" s="73"/>
      <c r="C86" s="36" t="s">
        <v>200</v>
      </c>
      <c r="D86" s="28" t="s">
        <v>152</v>
      </c>
      <c r="E86" s="28" t="s">
        <v>153</v>
      </c>
      <c r="F86" s="13">
        <v>2317449809</v>
      </c>
      <c r="G86" s="37"/>
      <c r="H86" s="37"/>
    </row>
    <row r="87" spans="1:11" ht="35.1" customHeight="1" x14ac:dyDescent="0.2">
      <c r="A87" s="59"/>
      <c r="B87" s="73"/>
      <c r="C87" s="36" t="s">
        <v>200</v>
      </c>
      <c r="D87" s="28" t="s">
        <v>154</v>
      </c>
      <c r="E87" s="28" t="s">
        <v>77</v>
      </c>
      <c r="F87" s="13">
        <v>2340210230</v>
      </c>
      <c r="G87" s="37"/>
      <c r="H87" s="37"/>
    </row>
    <row r="88" spans="1:11" ht="35.1" customHeight="1" x14ac:dyDescent="0.2">
      <c r="A88" s="59"/>
      <c r="B88" s="73"/>
      <c r="C88" s="36" t="s">
        <v>200</v>
      </c>
      <c r="D88" s="28" t="s">
        <v>155</v>
      </c>
      <c r="E88" s="28" t="s">
        <v>63</v>
      </c>
      <c r="F88" s="13">
        <v>2340820335</v>
      </c>
      <c r="G88" s="37"/>
      <c r="H88" s="37"/>
    </row>
    <row r="89" spans="1:11" ht="35.1" customHeight="1" x14ac:dyDescent="0.2">
      <c r="A89" s="59"/>
      <c r="B89" s="73"/>
      <c r="C89" s="36" t="s">
        <v>200</v>
      </c>
      <c r="D89" s="28" t="s">
        <v>156</v>
      </c>
      <c r="E89" s="28" t="s">
        <v>157</v>
      </c>
      <c r="F89" s="13">
        <v>2340210230</v>
      </c>
      <c r="G89" s="37"/>
      <c r="H89" s="37"/>
    </row>
    <row r="90" spans="1:11" ht="35.1" customHeight="1" x14ac:dyDescent="0.2">
      <c r="A90" s="59"/>
      <c r="B90" s="73"/>
      <c r="C90" s="36" t="s">
        <v>200</v>
      </c>
      <c r="D90" s="28" t="s">
        <v>158</v>
      </c>
      <c r="E90" s="28" t="s">
        <v>159</v>
      </c>
      <c r="F90" s="13">
        <v>2240120936</v>
      </c>
      <c r="G90" s="37"/>
      <c r="H90" s="37"/>
    </row>
    <row r="91" spans="1:11" ht="35.1" customHeight="1" x14ac:dyDescent="0.2">
      <c r="A91" s="59"/>
      <c r="B91" s="73"/>
      <c r="C91" s="36" t="s">
        <v>200</v>
      </c>
      <c r="D91" s="28" t="s">
        <v>160</v>
      </c>
      <c r="E91" s="28" t="s">
        <v>161</v>
      </c>
      <c r="F91" s="13">
        <v>2240820412</v>
      </c>
      <c r="G91" s="37"/>
      <c r="H91" s="37"/>
    </row>
    <row r="92" spans="1:11" ht="35.1" customHeight="1" x14ac:dyDescent="0.2">
      <c r="A92" s="59"/>
      <c r="B92" s="73"/>
      <c r="C92" s="36" t="s">
        <v>200</v>
      </c>
      <c r="D92" s="28" t="s">
        <v>162</v>
      </c>
      <c r="E92" s="28" t="s">
        <v>163</v>
      </c>
      <c r="F92" s="13">
        <v>2240760112</v>
      </c>
      <c r="G92" s="37"/>
      <c r="H92" s="37"/>
    </row>
    <row r="93" spans="1:11" ht="35.1" customHeight="1" x14ac:dyDescent="0.2">
      <c r="A93" s="59"/>
      <c r="B93" s="73"/>
      <c r="C93" s="36" t="s">
        <v>200</v>
      </c>
      <c r="D93" s="28" t="s">
        <v>164</v>
      </c>
      <c r="E93" s="28" t="s">
        <v>165</v>
      </c>
      <c r="F93" s="13">
        <v>2240210545</v>
      </c>
      <c r="G93" s="37"/>
      <c r="H93" s="37"/>
    </row>
    <row r="94" spans="1:11" ht="35.1" customHeight="1" x14ac:dyDescent="0.2">
      <c r="A94" s="59"/>
      <c r="B94" s="73"/>
      <c r="C94" s="36" t="s">
        <v>200</v>
      </c>
      <c r="D94" s="28" t="s">
        <v>166</v>
      </c>
      <c r="E94" s="28" t="s">
        <v>167</v>
      </c>
      <c r="F94" s="13">
        <v>2240310134</v>
      </c>
      <c r="G94" s="37"/>
      <c r="H94" s="37"/>
    </row>
    <row r="95" spans="1:11" ht="35.1" customHeight="1" x14ac:dyDescent="0.2">
      <c r="A95" s="59"/>
      <c r="B95" s="73"/>
      <c r="C95" s="28" t="s">
        <v>16</v>
      </c>
      <c r="D95" s="28" t="s">
        <v>168</v>
      </c>
      <c r="E95" s="28" t="s">
        <v>169</v>
      </c>
      <c r="F95" s="13">
        <v>2430140522</v>
      </c>
      <c r="G95" s="37"/>
      <c r="H95" s="37">
        <v>0.3</v>
      </c>
    </row>
    <row r="96" spans="1:11" ht="35.1" customHeight="1" x14ac:dyDescent="0.2">
      <c r="A96" s="59"/>
      <c r="B96" s="73"/>
      <c r="C96" s="28" t="s">
        <v>16</v>
      </c>
      <c r="D96" s="28" t="s">
        <v>170</v>
      </c>
      <c r="E96" s="28" t="s">
        <v>171</v>
      </c>
      <c r="F96" s="13">
        <v>2441660151</v>
      </c>
      <c r="G96" s="37"/>
      <c r="H96" s="37"/>
    </row>
    <row r="97" spans="1:8" ht="35.1" customHeight="1" x14ac:dyDescent="0.2">
      <c r="A97" s="59"/>
      <c r="B97" s="73"/>
      <c r="C97" s="28" t="s">
        <v>16</v>
      </c>
      <c r="D97" s="28" t="s">
        <v>172</v>
      </c>
      <c r="E97" s="28" t="s">
        <v>173</v>
      </c>
      <c r="F97" s="13">
        <v>2440820333</v>
      </c>
      <c r="G97" s="37"/>
      <c r="H97" s="37"/>
    </row>
    <row r="98" spans="1:8" ht="35.1" customHeight="1" x14ac:dyDescent="0.2">
      <c r="A98" s="59"/>
      <c r="B98" s="73"/>
      <c r="C98" s="28" t="s">
        <v>16</v>
      </c>
      <c r="D98" s="28" t="s">
        <v>174</v>
      </c>
      <c r="E98" s="28" t="s">
        <v>175</v>
      </c>
      <c r="F98" s="13">
        <v>2440820506</v>
      </c>
      <c r="G98" s="37"/>
      <c r="H98" s="37"/>
    </row>
    <row r="99" spans="1:8" ht="35.1" customHeight="1" x14ac:dyDescent="0.2">
      <c r="A99" s="59"/>
      <c r="B99" s="73"/>
      <c r="C99" s="28" t="s">
        <v>16</v>
      </c>
      <c r="D99" s="28" t="s">
        <v>176</v>
      </c>
      <c r="E99" s="28" t="s">
        <v>41</v>
      </c>
      <c r="F99" s="13">
        <v>2340120742</v>
      </c>
      <c r="G99" s="37"/>
      <c r="H99" s="37"/>
    </row>
    <row r="100" spans="1:8" ht="35.1" customHeight="1" x14ac:dyDescent="0.2">
      <c r="A100" s="59"/>
      <c r="B100" s="73"/>
      <c r="C100" s="28" t="s">
        <v>16</v>
      </c>
      <c r="D100" s="28" t="s">
        <v>177</v>
      </c>
      <c r="E100" s="28" t="s">
        <v>178</v>
      </c>
      <c r="F100" s="13">
        <v>2440120452</v>
      </c>
      <c r="G100" s="37"/>
      <c r="H100" s="37"/>
    </row>
    <row r="101" spans="1:8" ht="35.1" customHeight="1" x14ac:dyDescent="0.2">
      <c r="A101" s="59"/>
      <c r="B101" s="73"/>
      <c r="C101" s="28" t="s">
        <v>16</v>
      </c>
      <c r="D101" s="28" t="s">
        <v>179</v>
      </c>
      <c r="E101" s="28" t="s">
        <v>99</v>
      </c>
      <c r="F101" s="13">
        <v>2441640248</v>
      </c>
      <c r="G101" s="37"/>
      <c r="H101" s="37"/>
    </row>
    <row r="102" spans="1:8" ht="35.1" customHeight="1" x14ac:dyDescent="0.2">
      <c r="A102" s="59"/>
      <c r="B102" s="73"/>
      <c r="C102" s="28" t="s">
        <v>16</v>
      </c>
      <c r="D102" s="28" t="s">
        <v>180</v>
      </c>
      <c r="E102" s="28" t="s">
        <v>181</v>
      </c>
      <c r="F102" s="13">
        <v>2440410117</v>
      </c>
      <c r="G102" s="37"/>
      <c r="H102" s="37"/>
    </row>
    <row r="103" spans="1:8" ht="35.1" customHeight="1" x14ac:dyDescent="0.2">
      <c r="A103" s="59"/>
      <c r="B103" s="73"/>
      <c r="C103" s="28" t="s">
        <v>16</v>
      </c>
      <c r="D103" s="28" t="s">
        <v>182</v>
      </c>
      <c r="E103" s="28" t="s">
        <v>117</v>
      </c>
      <c r="F103" s="13">
        <v>2340120615</v>
      </c>
      <c r="G103" s="37"/>
      <c r="H103" s="37"/>
    </row>
    <row r="104" spans="1:8" ht="35.1" customHeight="1" x14ac:dyDescent="0.2">
      <c r="A104" s="59"/>
      <c r="B104" s="73"/>
      <c r="C104" s="28" t="s">
        <v>16</v>
      </c>
      <c r="D104" s="28" t="s">
        <v>183</v>
      </c>
      <c r="E104" s="28" t="s">
        <v>184</v>
      </c>
      <c r="F104" s="13">
        <v>2440260110</v>
      </c>
      <c r="G104" s="37"/>
      <c r="H104" s="37"/>
    </row>
    <row r="105" spans="1:8" ht="35.1" customHeight="1" x14ac:dyDescent="0.2">
      <c r="A105" s="59"/>
      <c r="B105" s="73"/>
      <c r="C105" s="28" t="s">
        <v>16</v>
      </c>
      <c r="D105" s="28" t="s">
        <v>185</v>
      </c>
      <c r="E105" s="28" t="s">
        <v>186</v>
      </c>
      <c r="F105" s="13">
        <v>2340760105</v>
      </c>
      <c r="G105" s="37"/>
      <c r="H105" s="37"/>
    </row>
    <row r="106" spans="1:8" ht="35.1" customHeight="1" x14ac:dyDescent="0.2">
      <c r="A106" s="59"/>
      <c r="B106" s="73"/>
      <c r="C106" s="28" t="s">
        <v>16</v>
      </c>
      <c r="D106" s="28" t="s">
        <v>187</v>
      </c>
      <c r="E106" s="28" t="s">
        <v>188</v>
      </c>
      <c r="F106" s="13">
        <v>2440120551</v>
      </c>
      <c r="G106" s="37"/>
      <c r="H106" s="37"/>
    </row>
    <row r="107" spans="1:8" ht="35.1" customHeight="1" x14ac:dyDescent="0.2">
      <c r="A107" s="59"/>
      <c r="B107" s="73"/>
      <c r="C107" s="28" t="s">
        <v>16</v>
      </c>
      <c r="D107" s="28" t="s">
        <v>189</v>
      </c>
      <c r="E107" s="28" t="s">
        <v>190</v>
      </c>
      <c r="F107" s="13">
        <v>2441640144</v>
      </c>
      <c r="G107" s="37"/>
      <c r="H107" s="37"/>
    </row>
    <row r="108" spans="1:8" ht="35.1" customHeight="1" x14ac:dyDescent="0.2">
      <c r="A108" s="59"/>
      <c r="B108" s="73"/>
      <c r="C108" s="28" t="s">
        <v>16</v>
      </c>
      <c r="D108" s="28" t="s">
        <v>191</v>
      </c>
      <c r="E108" s="28" t="s">
        <v>192</v>
      </c>
      <c r="F108" s="13">
        <v>2440140123</v>
      </c>
      <c r="G108" s="37"/>
      <c r="H108" s="37"/>
    </row>
    <row r="109" spans="1:8" ht="35.1" customHeight="1" x14ac:dyDescent="0.2">
      <c r="A109" s="59"/>
      <c r="B109" s="73"/>
      <c r="C109" s="36" t="s">
        <v>201</v>
      </c>
      <c r="D109" s="28" t="s">
        <v>193</v>
      </c>
      <c r="E109" s="28" t="s">
        <v>184</v>
      </c>
      <c r="F109" s="13">
        <v>2440260126</v>
      </c>
      <c r="G109" s="37"/>
      <c r="H109" s="37">
        <v>0.1</v>
      </c>
    </row>
    <row r="110" spans="1:8" ht="35.1" customHeight="1" x14ac:dyDescent="0.2">
      <c r="A110" s="59"/>
      <c r="B110" s="73"/>
      <c r="C110" s="36" t="s">
        <v>201</v>
      </c>
      <c r="D110" s="28" t="s">
        <v>194</v>
      </c>
      <c r="E110" s="28" t="s">
        <v>173</v>
      </c>
      <c r="F110" s="13">
        <v>2440820310</v>
      </c>
      <c r="G110" s="37"/>
      <c r="H110" s="38"/>
    </row>
    <row r="111" spans="1:8" ht="35.1" customHeight="1" x14ac:dyDescent="0.2">
      <c r="A111" s="59"/>
      <c r="B111" s="73"/>
      <c r="C111" s="36" t="s">
        <v>201</v>
      </c>
      <c r="D111" s="28" t="s">
        <v>195</v>
      </c>
      <c r="E111" s="28" t="s">
        <v>196</v>
      </c>
      <c r="F111" s="13">
        <v>2440250109</v>
      </c>
      <c r="G111" s="37"/>
      <c r="H111" s="38"/>
    </row>
    <row r="112" spans="1:8" ht="35.1" customHeight="1" x14ac:dyDescent="0.2">
      <c r="A112" s="60"/>
      <c r="B112" s="74"/>
      <c r="C112" s="36" t="s">
        <v>201</v>
      </c>
      <c r="D112" s="29" t="s">
        <v>197</v>
      </c>
      <c r="E112" s="29" t="s">
        <v>198</v>
      </c>
      <c r="F112" s="30">
        <v>2340120844</v>
      </c>
      <c r="G112" s="43"/>
      <c r="H112" s="39"/>
    </row>
    <row r="113" spans="1:8" ht="18.75" x14ac:dyDescent="0.2">
      <c r="A113" s="40" t="s">
        <v>199</v>
      </c>
      <c r="B113" s="40"/>
      <c r="C113" s="40"/>
      <c r="D113" s="40"/>
      <c r="E113" s="40"/>
      <c r="F113" s="40"/>
      <c r="G113" s="40"/>
      <c r="H113" s="40"/>
    </row>
    <row r="114" spans="1:8" ht="18.75" x14ac:dyDescent="0.2">
      <c r="A114" s="40"/>
      <c r="B114" s="40"/>
      <c r="C114" s="40"/>
      <c r="D114" s="40"/>
      <c r="E114" s="40"/>
      <c r="F114" s="40"/>
      <c r="G114" s="40"/>
      <c r="H114" s="40"/>
    </row>
  </sheetData>
  <mergeCells count="44">
    <mergeCell ref="A1:H1"/>
    <mergeCell ref="A3:A25"/>
    <mergeCell ref="A26:A44"/>
    <mergeCell ref="A45:A49"/>
    <mergeCell ref="A50:A79"/>
    <mergeCell ref="C26:C29"/>
    <mergeCell ref="C30:C35"/>
    <mergeCell ref="C36:C44"/>
    <mergeCell ref="C45:C46"/>
    <mergeCell ref="C47:C49"/>
    <mergeCell ref="C50:C52"/>
    <mergeCell ref="C53:C55"/>
    <mergeCell ref="C56:C58"/>
    <mergeCell ref="C59:C61"/>
    <mergeCell ref="C62:C67"/>
    <mergeCell ref="C68:C73"/>
    <mergeCell ref="H85:H94"/>
    <mergeCell ref="H95:H108"/>
    <mergeCell ref="A80:A84"/>
    <mergeCell ref="A85:A112"/>
    <mergeCell ref="B3:B25"/>
    <mergeCell ref="B26:B44"/>
    <mergeCell ref="B45:B46"/>
    <mergeCell ref="B47:B49"/>
    <mergeCell ref="B50:B55"/>
    <mergeCell ref="B56:B79"/>
    <mergeCell ref="B80:B84"/>
    <mergeCell ref="B85:B112"/>
    <mergeCell ref="H109:H112"/>
    <mergeCell ref="A113:H114"/>
    <mergeCell ref="C74:C79"/>
    <mergeCell ref="G3:G112"/>
    <mergeCell ref="H3:H4"/>
    <mergeCell ref="H5:H6"/>
    <mergeCell ref="H7:H8"/>
    <mergeCell ref="H9:H18"/>
    <mergeCell ref="H19:H25"/>
    <mergeCell ref="H26:H29"/>
    <mergeCell ref="H30:H35"/>
    <mergeCell ref="H36:H44"/>
    <mergeCell ref="H45:H46"/>
    <mergeCell ref="H47:H49"/>
    <mergeCell ref="H81:H82"/>
    <mergeCell ref="H83:H84"/>
  </mergeCells>
  <phoneticPr fontId="1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飞 飞</cp:lastModifiedBy>
  <dcterms:created xsi:type="dcterms:W3CDTF">2025-08-26T11:44:00Z</dcterms:created>
  <dcterms:modified xsi:type="dcterms:W3CDTF">2025-09-12T07:43:11Z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8AB04F9E311A4170A6A115517A369F3A_12</vt:lpwstr>
  </property>
  <property fmtid="{D5CDD505-2E9C-101B-9397-08002B2CF9AE}" pid="3" name="KSOProductBuildVer">
    <vt:lpwstr>2052-12.1.0.21915</vt:lpwstr>
  </property>
</Properties>
</file>